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fer.Lawless\Downloads\"/>
    </mc:Choice>
  </mc:AlternateContent>
  <bookViews>
    <workbookView xWindow="0" yWindow="0" windowWidth="16884" windowHeight="6852"/>
  </bookViews>
  <sheets>
    <sheet name="Arts Council Opera Production" sheetId="1" r:id="rId1"/>
  </sheets>
  <definedNames>
    <definedName name="_xlnm.Print_Area" localSheetId="0">'Arts Council Opera Production'!$A$4:$E$150</definedName>
  </definedNames>
  <calcPr calcId="152511"/>
</workbook>
</file>

<file path=xl/calcChain.xml><?xml version="1.0" encoding="utf-8"?>
<calcChain xmlns="http://schemas.openxmlformats.org/spreadsheetml/2006/main">
  <c r="C109" i="1" l="1"/>
  <c r="B34" i="1"/>
  <c r="B37" i="1" s="1"/>
  <c r="D36" i="1"/>
  <c r="D35" i="1"/>
  <c r="D33" i="1"/>
  <c r="D32" i="1"/>
  <c r="D31" i="1"/>
  <c r="D107" i="1"/>
  <c r="D106" i="1"/>
  <c r="D105" i="1"/>
  <c r="D104" i="1"/>
  <c r="D103" i="1"/>
  <c r="D102" i="1"/>
  <c r="D101" i="1"/>
  <c r="D98" i="1"/>
  <c r="D97" i="1"/>
  <c r="D96" i="1"/>
  <c r="D95" i="1"/>
  <c r="D94" i="1"/>
  <c r="D91" i="1"/>
  <c r="D90" i="1"/>
  <c r="D89" i="1"/>
  <c r="D88" i="1"/>
  <c r="D87" i="1"/>
  <c r="D86" i="1"/>
  <c r="D83" i="1"/>
  <c r="D82" i="1"/>
  <c r="D81" i="1"/>
  <c r="D80" i="1"/>
  <c r="D79" i="1"/>
  <c r="D78" i="1"/>
  <c r="D77" i="1"/>
  <c r="D76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C84" i="1"/>
  <c r="B84" i="1"/>
  <c r="B109" i="1"/>
  <c r="C99" i="1"/>
  <c r="C92" i="1"/>
  <c r="C74" i="1"/>
  <c r="C57" i="1"/>
  <c r="B99" i="1"/>
  <c r="B74" i="1"/>
  <c r="B57" i="1"/>
  <c r="B92" i="1"/>
  <c r="D28" i="1"/>
  <c r="D23" i="1"/>
  <c r="D24" i="1"/>
  <c r="D25" i="1"/>
  <c r="D26" i="1"/>
  <c r="D27" i="1"/>
  <c r="D29" i="1"/>
  <c r="C34" i="1"/>
  <c r="D34" i="1" s="1"/>
  <c r="D99" i="1" l="1"/>
  <c r="D84" i="1"/>
  <c r="D57" i="1"/>
  <c r="D74" i="1"/>
  <c r="B111" i="1"/>
  <c r="B113" i="1" s="1"/>
  <c r="D109" i="1"/>
  <c r="C111" i="1"/>
  <c r="C37" i="1"/>
  <c r="D37" i="1" s="1"/>
  <c r="D92" i="1"/>
  <c r="D111" i="1" l="1"/>
  <c r="C113" i="1"/>
  <c r="D113" i="1" s="1"/>
</calcChain>
</file>

<file path=xl/comments1.xml><?xml version="1.0" encoding="utf-8"?>
<comments xmlns="http://schemas.openxmlformats.org/spreadsheetml/2006/main">
  <authors>
    <author>David Parnell</author>
    <author>Randall Shannon</author>
  </authors>
  <commentList>
    <comment ref="A23" authorId="0" shapeId="0">
      <text>
        <r>
          <rPr>
            <b/>
            <sz val="8"/>
            <color indexed="8"/>
            <rFont val="Tahoma"/>
            <family val="2"/>
          </rPr>
          <t>This should represent any funding received from the Arts Council and committed to this production.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24" authorId="0" shapeId="0">
      <text>
        <r>
          <rPr>
            <b/>
            <sz val="8"/>
            <color indexed="8"/>
            <rFont val="Tahoma"/>
            <family val="2"/>
          </rPr>
          <t xml:space="preserve">This is funding which has been committed directly to this production.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25" authorId="0" shapeId="0">
      <text>
        <r>
          <rPr>
            <b/>
            <sz val="8"/>
            <color indexed="8"/>
            <rFont val="Tahoma"/>
            <family val="2"/>
          </rPr>
          <t xml:space="preserve">This means funding from Culture Ireland or other international agencies used directly for this production.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26" authorId="0" shapeId="0">
      <text>
        <r>
          <rPr>
            <b/>
            <sz val="8"/>
            <color indexed="8"/>
            <rFont val="Tahoma"/>
            <family val="2"/>
          </rPr>
          <t xml:space="preserve">This refers to any 
</t>
        </r>
        <r>
          <rPr>
            <b/>
            <sz val="8"/>
            <color indexed="8"/>
            <rFont val="Tahoma"/>
            <family val="2"/>
          </rPr>
          <t xml:space="preserve">contribution of monetary value from an organisation or entity committed to this production. It can be cash or in-kind. If "in kind" it must balance in Expenditure below.
</t>
        </r>
      </text>
    </comment>
    <comment ref="A43" authorId="0" shapeId="0">
      <text>
        <r>
          <rPr>
            <b/>
            <sz val="8"/>
            <color indexed="8"/>
            <rFont val="Tahoma"/>
            <family val="2"/>
          </rPr>
          <t>If set &amp; costume designer are the same person, give the total fee here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69" authorId="1" shapeId="0">
      <text>
        <r>
          <rPr>
            <sz val="9"/>
            <color indexed="8"/>
            <rFont val="Arial"/>
            <family val="2"/>
          </rPr>
          <t xml:space="preserve">This referes to the cost of bringing personnel to where the production is rehearsing if it is other than where they normally reside. It is not a touring cost.
</t>
        </r>
      </text>
    </comment>
    <comment ref="A70" authorId="1" shapeId="0">
      <text>
        <r>
          <rPr>
            <sz val="9"/>
            <color indexed="8"/>
            <rFont val="Arial"/>
            <family val="2"/>
          </rPr>
          <t xml:space="preserve">This referes to the cost of accomodating personnel associated with the project who do not normally live where it is rehearsing and/or performing
</t>
        </r>
      </text>
    </comment>
    <comment ref="A106" authorId="0" shapeId="0">
      <text>
        <r>
          <rPr>
            <b/>
            <sz val="8"/>
            <color indexed="8"/>
            <rFont val="Tahoma"/>
            <family val="2"/>
          </rPr>
          <t>In cases where an award received is more than €25,000, the Income and Expenditure Account for the project must be prepared by a person qualified for appointment as an auditor in accordance with the Companies Acts.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<sst xmlns="http://schemas.openxmlformats.org/spreadsheetml/2006/main" count="166" uniqueCount="109">
  <si>
    <t>Programme Sales</t>
  </si>
  <si>
    <t>TOTAL INCOME</t>
  </si>
  <si>
    <t>Rehearsal Venue Cost</t>
  </si>
  <si>
    <t>Lighting Hire</t>
  </si>
  <si>
    <t>Contingency</t>
  </si>
  <si>
    <t>Administration Costs</t>
  </si>
  <si>
    <t>Insurance</t>
  </si>
  <si>
    <t>Promotion &amp; Publicity</t>
  </si>
  <si>
    <t>Audit</t>
  </si>
  <si>
    <t>TOTAL EXPENDITURE</t>
  </si>
  <si>
    <t>Set Designer Fee</t>
  </si>
  <si>
    <t>Director Fee</t>
  </si>
  <si>
    <t>€</t>
  </si>
  <si>
    <t>Total</t>
  </si>
  <si>
    <t>International Funding</t>
  </si>
  <si>
    <t xml:space="preserve"> - DO NOT insert new rows or columns, as this will prevent the worksheet from calculating correctly.</t>
  </si>
  <si>
    <t>Production Partners</t>
  </si>
  <si>
    <t>Other Income (please specify)</t>
  </si>
  <si>
    <t>INSTRUCTIONS:</t>
  </si>
  <si>
    <t>Guarantees or Fees</t>
  </si>
  <si>
    <t>VAT where relevant</t>
  </si>
  <si>
    <t>Stage Crew Fees</t>
  </si>
  <si>
    <t>Choreographer Fee</t>
  </si>
  <si>
    <t>Principal Singers Fees</t>
  </si>
  <si>
    <t>Orchestra Fees</t>
  </si>
  <si>
    <t>Stage Management Fees</t>
  </si>
  <si>
    <t>Production Manager Fee</t>
  </si>
  <si>
    <t>Instrument Hire</t>
  </si>
  <si>
    <t>Management Fees</t>
  </si>
  <si>
    <t>Production Fees</t>
  </si>
  <si>
    <t>Costume Designer Fee</t>
  </si>
  <si>
    <t>Lighting Designer Fee</t>
  </si>
  <si>
    <t>Production Travel</t>
  </si>
  <si>
    <t>Production Accommodation</t>
  </si>
  <si>
    <t>Miscellaneous Costs</t>
  </si>
  <si>
    <t>Arts Council Funding</t>
  </si>
  <si>
    <t>Chorus, Ballet &amp; Supers Fees</t>
  </si>
  <si>
    <t>BUDGETED</t>
  </si>
  <si>
    <t>ACTUAL</t>
  </si>
  <si>
    <t>VARIANCE</t>
  </si>
  <si>
    <t>Notes</t>
  </si>
  <si>
    <t>DIRECT PROJECT INCOME</t>
  </si>
  <si>
    <t>SURPLUS/DEFICIT</t>
  </si>
  <si>
    <t>POSITION:</t>
  </si>
  <si>
    <t>Total Income</t>
  </si>
  <si>
    <t>EARNED INCOME</t>
  </si>
  <si>
    <t>Production Costs</t>
  </si>
  <si>
    <t>Performance Venue Hire(s)</t>
  </si>
  <si>
    <t>Surtitle Costs</t>
  </si>
  <si>
    <t>Royalties</t>
  </si>
  <si>
    <t>EXPENDITURE</t>
  </si>
  <si>
    <t>Other (please specify)</t>
  </si>
  <si>
    <t>Equipment hire</t>
  </si>
  <si>
    <t>Studio Hire</t>
  </si>
  <si>
    <t>Post-Production</t>
  </si>
  <si>
    <t xml:space="preserve"> - Some cells have red 'corners' which indicate a help bubble if you scroll over it.</t>
  </si>
  <si>
    <t>Box Office</t>
  </si>
  <si>
    <t>NAME:</t>
  </si>
  <si>
    <t>SIGNATURE:</t>
  </si>
  <si>
    <t>ACCOUNTANT NAME:</t>
  </si>
  <si>
    <t>COMPANY:</t>
  </si>
  <si>
    <t xml:space="preserve"> - DO NOT fill in yellow highlighted cells; they are formulas, and will be completed automatically.</t>
  </si>
  <si>
    <t>Production Expenses</t>
  </si>
  <si>
    <t>Set / Costumes / Props / Wigs</t>
  </si>
  <si>
    <t>Workshop &amp; Development Costs</t>
  </si>
  <si>
    <t>Composer / Writer(s) Fees</t>
  </si>
  <si>
    <t>Workshop Facilitator(s) Fees</t>
  </si>
  <si>
    <t>Performers</t>
  </si>
  <si>
    <t>Performance Materials</t>
  </si>
  <si>
    <t>Venue Hire(s)</t>
  </si>
  <si>
    <t>Total:</t>
  </si>
  <si>
    <t>Programme Design &amp; Print</t>
  </si>
  <si>
    <t>Advertising &amp; Photography</t>
  </si>
  <si>
    <t>Music Staff Fees</t>
  </si>
  <si>
    <t xml:space="preserve"> - If you make a mistake in a number cell, be sure to hit "0" rather than "delete", otherwise a formula may be deleted unintentionally.</t>
  </si>
  <si>
    <t>Conductor / MD Fee</t>
  </si>
  <si>
    <t>Promotional Design &amp; Print</t>
  </si>
  <si>
    <t>Digital Documentation / Video</t>
  </si>
  <si>
    <t>Declaration of Assurance</t>
  </si>
  <si>
    <t>PLEASE NOTE THAT THIS REPORT MUST BE SIGNED BY HAND BEFORE BEING SCANNED AND DELIVERED.</t>
  </si>
  <si>
    <t>DATE:</t>
  </si>
  <si>
    <t xml:space="preserve">NAME: </t>
  </si>
  <si>
    <t>Accountant's Stamp &amp; Date</t>
  </si>
  <si>
    <t>Local Authority / Other Public Funding</t>
  </si>
  <si>
    <t>Sponsorship / Fundraising</t>
  </si>
  <si>
    <t>Recording / Broadcast Income</t>
  </si>
  <si>
    <t>Music Hire / Translation / Grand Rights</t>
  </si>
  <si>
    <t>Fees - Producer / Engineers</t>
  </si>
  <si>
    <t xml:space="preserve">Administration costs / expenses </t>
  </si>
  <si>
    <t xml:space="preserve">I certify that the Arts Council funding was used for the purposes for which it was granted and that any conditions attached to the funding were met. Additionally, where </t>
  </si>
  <si>
    <t>WHEN PRINTING, SCALE THE DOCUMENT TO FIT ON TWO PAGES.</t>
  </si>
  <si>
    <r>
      <t xml:space="preserve"> - Please fill in </t>
    </r>
    <r>
      <rPr>
        <b/>
        <i/>
        <sz val="11"/>
        <rFont val="Calibri"/>
        <family val="2"/>
      </rPr>
      <t>white</t>
    </r>
    <r>
      <rPr>
        <i/>
        <sz val="11"/>
        <rFont val="Calibri"/>
        <family val="2"/>
      </rPr>
      <t xml:space="preserve"> cells only. </t>
    </r>
  </si>
  <si>
    <r>
      <rPr>
        <b/>
        <sz val="11"/>
        <rFont val="Calibri"/>
        <family val="2"/>
      </rPr>
      <t>Less</t>
    </r>
    <r>
      <rPr>
        <sz val="11"/>
        <rFont val="Calibri"/>
        <family val="2"/>
      </rPr>
      <t xml:space="preserve"> Box Office share to venue</t>
    </r>
  </si>
  <si>
    <r>
      <rPr>
        <b/>
        <sz val="11"/>
        <rFont val="Calibri"/>
        <family val="2"/>
      </rPr>
      <t>Less</t>
    </r>
    <r>
      <rPr>
        <sz val="11"/>
        <rFont val="Calibri"/>
        <family val="2"/>
      </rPr>
      <t xml:space="preserve"> Credit Card Commission</t>
    </r>
  </si>
  <si>
    <t xml:space="preserve">- This report is designed to cover all eventualities allowed for in projects supported by Strand 2 of the Opera Projects and Productions Award.   </t>
  </si>
  <si>
    <t>Please complete only those items which are relevant to your project.</t>
  </si>
  <si>
    <t>funding for the same activity.</t>
  </si>
  <si>
    <t xml:space="preserve">Additionally, where the project is in receipt of other sources of public funding I certify that there has been no duplication in the use of public </t>
  </si>
  <si>
    <t>Recording / Broadcast / Streaming Costs</t>
  </si>
  <si>
    <t>N.B. WHERE THE FUNDING IS MORE THAN €100,000 THIS REPORT MUST BE ACCOMPANIED BY AN INDEPENDENT ACCOUNTANT'S REPORT PREPARED ON THE BASIS OF THE M45 - GRANT CLAIMS - MISCELLANEOUS TECHNICAL STATEMENT (APPENDIX C).</t>
  </si>
  <si>
    <t xml:space="preserve">Arts Council Opera Projects and Production </t>
  </si>
  <si>
    <t>Post-Event Report Template - STRAND 2</t>
  </si>
  <si>
    <t>Applicant</t>
  </si>
  <si>
    <t>Applicant ARN</t>
  </si>
  <si>
    <t>Application Number</t>
  </si>
  <si>
    <t>Project/Production</t>
  </si>
  <si>
    <t xml:space="preserve"> If it is over €25,000, a second responsible person must sign on behalf of the applicant and it must be certified by an independent accountant. Where the funding is in excess of €100,000, this report must be accompanied by an M45 report.</t>
  </si>
  <si>
    <t>Where the level of Arts Council support is under €25,000 only one signature on behalf of the applicant is required.</t>
  </si>
  <si>
    <t>This is to certify that the Arts Council funding was used for the purpose for which it was granted and that any conditions attached to it were 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</si>
</sst>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83C]#,##0.00"/>
    <numFmt numFmtId="165" formatCode="[$€-83C]#,##0.00;\-[$€-83C]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Frutiger 45 Light"/>
      <family val="2"/>
    </font>
    <font>
      <b/>
      <sz val="11"/>
      <name val="Frutiger 45 Light"/>
      <family val="2"/>
    </font>
    <font>
      <i/>
      <sz val="11"/>
      <name val="Frutiger 45 Light"/>
      <family val="2"/>
    </font>
    <font>
      <b/>
      <u/>
      <sz val="11"/>
      <name val="Arial"/>
      <family val="2"/>
    </font>
    <font>
      <b/>
      <u/>
      <sz val="11"/>
      <name val="Frutiger 45 Light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10"/>
      <name val="Frutiger 45 Light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Frutiger 45 Light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55"/>
      </bottom>
      <diagonal/>
    </border>
    <border>
      <left/>
      <right/>
      <top style="medium">
        <color indexed="64"/>
      </top>
      <bottom style="thick">
        <color indexed="55"/>
      </bottom>
      <diagonal/>
    </border>
    <border>
      <left/>
      <right style="medium">
        <color indexed="64"/>
      </right>
      <top style="medium">
        <color indexed="64"/>
      </top>
      <bottom style="thick">
        <color indexed="55"/>
      </bottom>
      <diagonal/>
    </border>
    <border>
      <left style="medium">
        <color indexed="64"/>
      </left>
      <right/>
      <top style="thick">
        <color indexed="55"/>
      </top>
      <bottom style="thick">
        <color indexed="55"/>
      </bottom>
      <diagonal/>
    </border>
    <border>
      <left/>
      <right style="medium">
        <color indexed="64"/>
      </right>
      <top style="thick">
        <color indexed="55"/>
      </top>
      <bottom style="thick">
        <color indexed="55"/>
      </bottom>
      <diagonal/>
    </border>
    <border>
      <left style="medium">
        <color indexed="64"/>
      </left>
      <right/>
      <top style="thick">
        <color indexed="55"/>
      </top>
      <bottom style="medium">
        <color indexed="64"/>
      </bottom>
      <diagonal/>
    </border>
    <border>
      <left/>
      <right/>
      <top style="thick">
        <color indexed="55"/>
      </top>
      <bottom style="medium">
        <color indexed="64"/>
      </bottom>
      <diagonal/>
    </border>
    <border>
      <left/>
      <right style="medium">
        <color indexed="64"/>
      </right>
      <top style="thick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44" fontId="5" fillId="2" borderId="0" xfId="2" applyFont="1" applyFill="1" applyBorder="1" applyAlignment="1">
      <alignment horizontal="right"/>
    </xf>
    <xf numFmtId="44" fontId="4" fillId="2" borderId="0" xfId="2" applyFont="1" applyFill="1" applyBorder="1" applyAlignment="1">
      <alignment horizontal="right"/>
    </xf>
    <xf numFmtId="44" fontId="5" fillId="2" borderId="0" xfId="2" applyFont="1" applyFill="1" applyBorder="1"/>
    <xf numFmtId="0" fontId="6" fillId="2" borderId="0" xfId="0" applyFont="1" applyFill="1" applyBorder="1"/>
    <xf numFmtId="43" fontId="6" fillId="2" borderId="0" xfId="0" applyNumberFormat="1" applyFont="1" applyFill="1" applyBorder="1"/>
    <xf numFmtId="43" fontId="22" fillId="0" borderId="0" xfId="0" applyNumberFormat="1" applyFont="1" applyBorder="1"/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43" fontId="23" fillId="0" borderId="0" xfId="1" applyFont="1" applyBorder="1" applyAlignment="1">
      <alignment horizontal="left"/>
    </xf>
    <xf numFmtId="0" fontId="22" fillId="0" borderId="0" xfId="0" applyFont="1" applyBorder="1"/>
    <xf numFmtId="43" fontId="23" fillId="0" borderId="15" xfId="0" applyNumberFormat="1" applyFont="1" applyBorder="1"/>
    <xf numFmtId="0" fontId="22" fillId="0" borderId="15" xfId="0" applyFont="1" applyBorder="1"/>
    <xf numFmtId="43" fontId="25" fillId="0" borderId="0" xfId="0" applyNumberFormat="1" applyFont="1" applyBorder="1"/>
    <xf numFmtId="43" fontId="23" fillId="3" borderId="16" xfId="0" applyNumberFormat="1" applyFont="1" applyFill="1" applyBorder="1" applyAlignment="1">
      <alignment horizontal="center"/>
    </xf>
    <xf numFmtId="43" fontId="23" fillId="3" borderId="17" xfId="0" applyNumberFormat="1" applyFont="1" applyFill="1" applyBorder="1" applyAlignment="1">
      <alignment horizontal="center"/>
    </xf>
    <xf numFmtId="43" fontId="23" fillId="3" borderId="18" xfId="0" applyNumberFormat="1" applyFont="1" applyFill="1" applyBorder="1" applyAlignment="1">
      <alignment horizontal="right"/>
    </xf>
    <xf numFmtId="43" fontId="23" fillId="3" borderId="2" xfId="0" applyNumberFormat="1" applyFont="1" applyFill="1" applyBorder="1" applyAlignment="1">
      <alignment horizontal="right"/>
    </xf>
    <xf numFmtId="164" fontId="22" fillId="0" borderId="19" xfId="2" applyNumberFormat="1" applyFont="1" applyBorder="1" applyAlignment="1">
      <alignment horizontal="right"/>
    </xf>
    <xf numFmtId="164" fontId="22" fillId="0" borderId="3" xfId="2" applyNumberFormat="1" applyFont="1" applyBorder="1" applyAlignment="1">
      <alignment horizontal="right"/>
    </xf>
    <xf numFmtId="164" fontId="22" fillId="4" borderId="4" xfId="2" applyNumberFormat="1" applyFont="1" applyFill="1" applyBorder="1" applyAlignment="1">
      <alignment horizontal="right"/>
    </xf>
    <xf numFmtId="164" fontId="22" fillId="4" borderId="5" xfId="2" applyNumberFormat="1" applyFont="1" applyFill="1" applyBorder="1" applyAlignment="1">
      <alignment horizontal="right"/>
    </xf>
    <xf numFmtId="164" fontId="23" fillId="3" borderId="16" xfId="2" applyNumberFormat="1" applyFont="1" applyFill="1" applyBorder="1" applyAlignment="1">
      <alignment horizontal="right"/>
    </xf>
    <xf numFmtId="164" fontId="23" fillId="3" borderId="17" xfId="0" applyNumberFormat="1" applyFont="1" applyFill="1" applyBorder="1" applyAlignment="1">
      <alignment horizontal="right"/>
    </xf>
    <xf numFmtId="164" fontId="23" fillId="3" borderId="20" xfId="0" applyNumberFormat="1" applyFont="1" applyFill="1" applyBorder="1" applyAlignment="1">
      <alignment horizontal="right"/>
    </xf>
    <xf numFmtId="165" fontId="22" fillId="0" borderId="6" xfId="2" applyNumberFormat="1" applyFont="1" applyFill="1" applyBorder="1"/>
    <xf numFmtId="165" fontId="22" fillId="4" borderId="7" xfId="2" applyNumberFormat="1" applyFont="1" applyFill="1" applyBorder="1"/>
    <xf numFmtId="165" fontId="22" fillId="4" borderId="8" xfId="2" applyNumberFormat="1" applyFont="1" applyFill="1" applyBorder="1"/>
    <xf numFmtId="165" fontId="23" fillId="4" borderId="16" xfId="2" applyNumberFormat="1" applyFont="1" applyFill="1" applyBorder="1"/>
    <xf numFmtId="165" fontId="23" fillId="4" borderId="17" xfId="2" applyNumberFormat="1" applyFont="1" applyFill="1" applyBorder="1"/>
    <xf numFmtId="165" fontId="23" fillId="4" borderId="20" xfId="2" applyNumberFormat="1" applyFont="1" applyFill="1" applyBorder="1"/>
    <xf numFmtId="44" fontId="23" fillId="3" borderId="9" xfId="2" applyFont="1" applyFill="1" applyBorder="1"/>
    <xf numFmtId="43" fontId="22" fillId="3" borderId="10" xfId="0" applyNumberFormat="1" applyFont="1" applyFill="1" applyBorder="1" applyAlignment="1">
      <alignment horizontal="center"/>
    </xf>
    <xf numFmtId="43" fontId="22" fillId="3" borderId="8" xfId="0" applyNumberFormat="1" applyFont="1" applyFill="1" applyBorder="1" applyAlignment="1">
      <alignment horizontal="center"/>
    </xf>
    <xf numFmtId="164" fontId="23" fillId="3" borderId="11" xfId="0" applyNumberFormat="1" applyFont="1" applyFill="1" applyBorder="1" applyAlignment="1">
      <alignment horizontal="right"/>
    </xf>
    <xf numFmtId="164" fontId="23" fillId="3" borderId="2" xfId="0" applyNumberFormat="1" applyFont="1" applyFill="1" applyBorder="1" applyAlignment="1">
      <alignment horizontal="right"/>
    </xf>
    <xf numFmtId="164" fontId="22" fillId="0" borderId="5" xfId="2" applyNumberFormat="1" applyFont="1" applyBorder="1" applyAlignment="1">
      <alignment horizontal="right"/>
    </xf>
    <xf numFmtId="164" fontId="22" fillId="4" borderId="12" xfId="2" applyNumberFormat="1" applyFont="1" applyFill="1" applyBorder="1" applyAlignment="1">
      <alignment horizontal="right"/>
    </xf>
    <xf numFmtId="164" fontId="23" fillId="4" borderId="20" xfId="2" applyNumberFormat="1" applyFont="1" applyFill="1" applyBorder="1" applyAlignment="1">
      <alignment horizontal="right"/>
    </xf>
    <xf numFmtId="164" fontId="23" fillId="4" borderId="17" xfId="2" applyNumberFormat="1" applyFont="1" applyFill="1" applyBorder="1" applyAlignment="1">
      <alignment horizontal="right"/>
    </xf>
    <xf numFmtId="164" fontId="22" fillId="0" borderId="21" xfId="2" applyNumberFormat="1" applyFont="1" applyBorder="1" applyAlignment="1">
      <alignment horizontal="right"/>
    </xf>
    <xf numFmtId="164" fontId="22" fillId="0" borderId="22" xfId="2" applyNumberFormat="1" applyFont="1" applyBorder="1" applyAlignment="1">
      <alignment horizontal="right"/>
    </xf>
    <xf numFmtId="164" fontId="22" fillId="0" borderId="11" xfId="2" applyNumberFormat="1" applyFont="1" applyBorder="1" applyAlignment="1">
      <alignment horizontal="right"/>
    </xf>
    <xf numFmtId="164" fontId="22" fillId="0" borderId="2" xfId="2" applyNumberFormat="1" applyFont="1" applyBorder="1" applyAlignment="1">
      <alignment horizontal="right"/>
    </xf>
    <xf numFmtId="164" fontId="23" fillId="3" borderId="23" xfId="2" applyNumberFormat="1" applyFont="1" applyFill="1" applyBorder="1" applyAlignment="1">
      <alignment horizontal="right"/>
    </xf>
    <xf numFmtId="164" fontId="23" fillId="3" borderId="24" xfId="2" applyNumberFormat="1" applyFont="1" applyFill="1" applyBorder="1" applyAlignment="1">
      <alignment horizontal="right"/>
    </xf>
    <xf numFmtId="164" fontId="22" fillId="4" borderId="11" xfId="2" applyNumberFormat="1" applyFont="1" applyFill="1" applyBorder="1" applyAlignment="1">
      <alignment horizontal="right"/>
    </xf>
    <xf numFmtId="164" fontId="22" fillId="4" borderId="21" xfId="2" applyNumberFormat="1" applyFont="1" applyFill="1" applyBorder="1" applyAlignment="1">
      <alignment horizontal="right"/>
    </xf>
    <xf numFmtId="164" fontId="22" fillId="0" borderId="12" xfId="2" applyNumberFormat="1" applyFont="1" applyBorder="1" applyAlignment="1">
      <alignment horizontal="right"/>
    </xf>
    <xf numFmtId="164" fontId="22" fillId="0" borderId="12" xfId="2" applyNumberFormat="1" applyFont="1" applyFill="1" applyBorder="1" applyAlignment="1">
      <alignment horizontal="right"/>
    </xf>
    <xf numFmtId="164" fontId="22" fillId="0" borderId="5" xfId="2" applyNumberFormat="1" applyFont="1" applyFill="1" applyBorder="1" applyAlignment="1">
      <alignment horizontal="right"/>
    </xf>
    <xf numFmtId="164" fontId="22" fillId="0" borderId="25" xfId="2" applyNumberFormat="1" applyFont="1" applyFill="1" applyBorder="1" applyAlignment="1">
      <alignment horizontal="right"/>
    </xf>
    <xf numFmtId="164" fontId="22" fillId="0" borderId="13" xfId="2" applyNumberFormat="1" applyFont="1" applyBorder="1" applyAlignment="1">
      <alignment horizontal="right"/>
    </xf>
    <xf numFmtId="164" fontId="22" fillId="0" borderId="11" xfId="2" applyNumberFormat="1" applyFont="1" applyFill="1" applyBorder="1" applyAlignment="1">
      <alignment horizontal="right"/>
    </xf>
    <xf numFmtId="164" fontId="22" fillId="3" borderId="2" xfId="2" applyNumberFormat="1" applyFont="1" applyFill="1" applyBorder="1" applyAlignment="1">
      <alignment horizontal="right"/>
    </xf>
    <xf numFmtId="164" fontId="22" fillId="3" borderId="7" xfId="2" applyNumberFormat="1" applyFont="1" applyFill="1" applyBorder="1" applyAlignment="1">
      <alignment horizontal="right"/>
    </xf>
    <xf numFmtId="164" fontId="23" fillId="4" borderId="10" xfId="2" applyNumberFormat="1" applyFont="1" applyFill="1" applyBorder="1" applyAlignment="1">
      <alignment horizontal="right"/>
    </xf>
    <xf numFmtId="164" fontId="23" fillId="4" borderId="14" xfId="2" applyNumberFormat="1" applyFont="1" applyFill="1" applyBorder="1" applyAlignment="1">
      <alignment horizontal="right"/>
    </xf>
    <xf numFmtId="164" fontId="23" fillId="4" borderId="7" xfId="2" applyNumberFormat="1" applyFont="1" applyFill="1" applyBorder="1" applyAlignment="1">
      <alignment horizontal="right"/>
    </xf>
    <xf numFmtId="164" fontId="22" fillId="3" borderId="0" xfId="0" applyNumberFormat="1" applyFont="1" applyFill="1" applyBorder="1" applyAlignment="1">
      <alignment horizontal="right"/>
    </xf>
    <xf numFmtId="164" fontId="22" fillId="3" borderId="1" xfId="0" applyNumberFormat="1" applyFont="1" applyFill="1" applyBorder="1" applyAlignment="1">
      <alignment horizontal="right"/>
    </xf>
    <xf numFmtId="164" fontId="23" fillId="3" borderId="26" xfId="0" applyNumberFormat="1" applyFont="1" applyFill="1" applyBorder="1" applyAlignment="1">
      <alignment horizontal="right"/>
    </xf>
    <xf numFmtId="0" fontId="19" fillId="2" borderId="15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165" fontId="21" fillId="0" borderId="19" xfId="2" applyNumberFormat="1" applyFont="1" applyBorder="1"/>
    <xf numFmtId="165" fontId="21" fillId="0" borderId="3" xfId="2" applyNumberFormat="1" applyFont="1" applyBorder="1"/>
    <xf numFmtId="164" fontId="21" fillId="4" borderId="4" xfId="2" applyNumberFormat="1" applyFont="1" applyFill="1" applyBorder="1" applyAlignment="1">
      <alignment horizontal="right"/>
    </xf>
    <xf numFmtId="43" fontId="6" fillId="0" borderId="0" xfId="0" applyNumberFormat="1" applyFont="1" applyBorder="1"/>
    <xf numFmtId="0" fontId="23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0" fillId="2" borderId="0" xfId="0" applyFont="1" applyFill="1" applyBorder="1"/>
    <xf numFmtId="0" fontId="19" fillId="2" borderId="0" xfId="0" applyFont="1" applyFill="1" applyBorder="1" applyAlignment="1">
      <alignment vertical="center"/>
    </xf>
    <xf numFmtId="43" fontId="22" fillId="6" borderId="0" xfId="0" applyNumberFormat="1" applyFont="1" applyFill="1" applyBorder="1"/>
    <xf numFmtId="0" fontId="6" fillId="6" borderId="0" xfId="0" applyFont="1" applyFill="1" applyBorder="1"/>
    <xf numFmtId="0" fontId="6" fillId="0" borderId="2" xfId="0" applyFont="1" applyBorder="1"/>
    <xf numFmtId="0" fontId="23" fillId="0" borderId="2" xfId="0" applyFont="1" applyBorder="1"/>
    <xf numFmtId="0" fontId="22" fillId="0" borderId="2" xfId="0" applyFont="1" applyBorder="1"/>
    <xf numFmtId="43" fontId="33" fillId="6" borderId="0" xfId="0" applyNumberFormat="1" applyFont="1" applyFill="1" applyBorder="1"/>
    <xf numFmtId="0" fontId="33" fillId="6" borderId="0" xfId="0" applyFont="1" applyFill="1" applyBorder="1"/>
    <xf numFmtId="0" fontId="23" fillId="6" borderId="0" xfId="0" applyFont="1" applyFill="1" applyBorder="1"/>
    <xf numFmtId="0" fontId="23" fillId="6" borderId="0" xfId="1" applyNumberFormat="1" applyFont="1" applyFill="1" applyBorder="1" applyAlignment="1">
      <alignment horizontal="left"/>
    </xf>
    <xf numFmtId="0" fontId="22" fillId="6" borderId="0" xfId="0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26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6" fillId="6" borderId="31" xfId="0" applyFont="1" applyFill="1" applyBorder="1"/>
    <xf numFmtId="0" fontId="23" fillId="6" borderId="31" xfId="0" applyFont="1" applyFill="1" applyBorder="1"/>
    <xf numFmtId="0" fontId="35" fillId="6" borderId="31" xfId="0" applyFont="1" applyFill="1" applyBorder="1" applyAlignment="1" applyProtection="1">
      <alignment horizontal="right" indent="1"/>
    </xf>
    <xf numFmtId="0" fontId="23" fillId="6" borderId="31" xfId="0" applyFont="1" applyFill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34" xfId="0" applyFont="1" applyBorder="1"/>
    <xf numFmtId="0" fontId="22" fillId="0" borderId="35" xfId="0" applyFont="1" applyBorder="1"/>
    <xf numFmtId="0" fontId="27" fillId="0" borderId="31" xfId="0" applyFont="1" applyBorder="1"/>
    <xf numFmtId="0" fontId="27" fillId="0" borderId="2" xfId="0" applyFont="1" applyBorder="1"/>
    <xf numFmtId="0" fontId="23" fillId="3" borderId="38" xfId="0" applyFont="1" applyFill="1" applyBorder="1"/>
    <xf numFmtId="43" fontId="23" fillId="3" borderId="20" xfId="0" applyNumberFormat="1" applyFont="1" applyFill="1" applyBorder="1" applyAlignment="1">
      <alignment horizontal="center"/>
    </xf>
    <xf numFmtId="0" fontId="23" fillId="3" borderId="31" xfId="0" applyFont="1" applyFill="1" applyBorder="1"/>
    <xf numFmtId="0" fontId="23" fillId="3" borderId="39" xfId="0" applyFont="1" applyFill="1" applyBorder="1"/>
    <xf numFmtId="0" fontId="22" fillId="0" borderId="29" xfId="0" applyFont="1" applyBorder="1"/>
    <xf numFmtId="0" fontId="22" fillId="0" borderId="12" xfId="0" applyFont="1" applyBorder="1" applyAlignment="1">
      <alignment vertical="top" wrapText="1"/>
    </xf>
    <xf numFmtId="0" fontId="22" fillId="0" borderId="30" xfId="0" applyFont="1" applyBorder="1"/>
    <xf numFmtId="0" fontId="22" fillId="0" borderId="5" xfId="0" applyFont="1" applyBorder="1" applyAlignment="1">
      <alignment vertical="top" wrapText="1"/>
    </xf>
    <xf numFmtId="0" fontId="23" fillId="3" borderId="38" xfId="0" quotePrefix="1" applyFont="1" applyFill="1" applyBorder="1"/>
    <xf numFmtId="44" fontId="23" fillId="3" borderId="17" xfId="2" applyFont="1" applyFill="1" applyBorder="1"/>
    <xf numFmtId="0" fontId="22" fillId="0" borderId="31" xfId="0" applyFont="1" applyBorder="1"/>
    <xf numFmtId="0" fontId="22" fillId="0" borderId="39" xfId="0" applyFont="1" applyBorder="1" applyAlignment="1">
      <alignment vertical="top" wrapText="1"/>
    </xf>
    <xf numFmtId="0" fontId="22" fillId="0" borderId="25" xfId="0" applyFont="1" applyBorder="1"/>
    <xf numFmtId="0" fontId="22" fillId="0" borderId="40" xfId="0" applyFont="1" applyBorder="1"/>
    <xf numFmtId="0" fontId="22" fillId="0" borderId="41" xfId="0" applyFont="1" applyBorder="1" applyAlignment="1">
      <alignment vertical="top" wrapText="1"/>
    </xf>
    <xf numFmtId="0" fontId="22" fillId="0" borderId="42" xfId="0" applyFont="1" applyBorder="1"/>
    <xf numFmtId="0" fontId="22" fillId="0" borderId="7" xfId="0" applyFont="1" applyBorder="1" applyAlignment="1">
      <alignment vertical="top" wrapText="1"/>
    </xf>
    <xf numFmtId="0" fontId="22" fillId="0" borderId="43" xfId="0" applyFont="1" applyBorder="1"/>
    <xf numFmtId="0" fontId="22" fillId="0" borderId="44" xfId="0" applyFont="1" applyBorder="1" applyAlignment="1">
      <alignment vertical="top" wrapText="1"/>
    </xf>
    <xf numFmtId="0" fontId="22" fillId="0" borderId="31" xfId="0" applyFont="1" applyFill="1" applyBorder="1"/>
    <xf numFmtId="0" fontId="22" fillId="0" borderId="11" xfId="0" applyFont="1" applyFill="1" applyBorder="1" applyAlignment="1">
      <alignment vertical="top" wrapText="1"/>
    </xf>
    <xf numFmtId="0" fontId="23" fillId="0" borderId="38" xfId="0" applyFont="1" applyBorder="1"/>
    <xf numFmtId="0" fontId="22" fillId="3" borderId="20" xfId="0" applyFont="1" applyFill="1" applyBorder="1" applyAlignment="1">
      <alignment vertical="top" wrapText="1"/>
    </xf>
    <xf numFmtId="0" fontId="23" fillId="3" borderId="40" xfId="0" applyFont="1" applyFill="1" applyBorder="1"/>
    <xf numFmtId="0" fontId="22" fillId="3" borderId="8" xfId="0" applyFont="1" applyFill="1" applyBorder="1"/>
    <xf numFmtId="0" fontId="23" fillId="3" borderId="42" xfId="0" applyFont="1" applyFill="1" applyBorder="1"/>
    <xf numFmtId="43" fontId="23" fillId="3" borderId="10" xfId="0" applyNumberFormat="1" applyFont="1" applyFill="1" applyBorder="1" applyAlignment="1">
      <alignment horizontal="center"/>
    </xf>
    <xf numFmtId="0" fontId="29" fillId="3" borderId="43" xfId="0" applyFont="1" applyFill="1" applyBorder="1"/>
    <xf numFmtId="0" fontId="22" fillId="0" borderId="12" xfId="0" applyFont="1" applyBorder="1"/>
    <xf numFmtId="0" fontId="22" fillId="0" borderId="5" xfId="0" applyFont="1" applyBorder="1"/>
    <xf numFmtId="0" fontId="22" fillId="2" borderId="30" xfId="0" applyFont="1" applyFill="1" applyBorder="1"/>
    <xf numFmtId="0" fontId="23" fillId="2" borderId="38" xfId="0" applyFont="1" applyFill="1" applyBorder="1"/>
    <xf numFmtId="0" fontId="22" fillId="3" borderId="20" xfId="0" applyFont="1" applyFill="1" applyBorder="1"/>
    <xf numFmtId="0" fontId="22" fillId="0" borderId="45" xfId="0" applyFont="1" applyBorder="1"/>
    <xf numFmtId="0" fontId="22" fillId="0" borderId="21" xfId="0" applyFont="1" applyBorder="1"/>
    <xf numFmtId="0" fontId="22" fillId="0" borderId="39" xfId="0" applyFont="1" applyBorder="1"/>
    <xf numFmtId="0" fontId="29" fillId="3" borderId="46" xfId="0" applyFont="1" applyFill="1" applyBorder="1"/>
    <xf numFmtId="0" fontId="23" fillId="3" borderId="23" xfId="0" applyFont="1" applyFill="1" applyBorder="1"/>
    <xf numFmtId="0" fontId="22" fillId="0" borderId="11" xfId="0" applyFont="1" applyFill="1" applyBorder="1"/>
    <xf numFmtId="0" fontId="22" fillId="0" borderId="21" xfId="0" applyFont="1" applyFill="1" applyBorder="1"/>
    <xf numFmtId="0" fontId="22" fillId="0" borderId="43" xfId="0" applyFont="1" applyFill="1" applyBorder="1"/>
    <xf numFmtId="0" fontId="23" fillId="0" borderId="39" xfId="0" applyFont="1" applyFill="1" applyBorder="1"/>
    <xf numFmtId="0" fontId="30" fillId="0" borderId="30" xfId="0" applyFont="1" applyFill="1" applyBorder="1"/>
    <xf numFmtId="0" fontId="23" fillId="0" borderId="5" xfId="0" applyFont="1" applyFill="1" applyBorder="1"/>
    <xf numFmtId="0" fontId="23" fillId="0" borderId="38" xfId="0" applyFont="1" applyFill="1" applyBorder="1"/>
    <xf numFmtId="0" fontId="23" fillId="3" borderId="20" xfId="0" applyFont="1" applyFill="1" applyBorder="1"/>
    <xf numFmtId="0" fontId="22" fillId="3" borderId="7" xfId="0" applyFont="1" applyFill="1" applyBorder="1"/>
    <xf numFmtId="0" fontId="23" fillId="0" borderId="42" xfId="0" applyFont="1" applyBorder="1"/>
    <xf numFmtId="0" fontId="22" fillId="3" borderId="31" xfId="0" applyFont="1" applyFill="1" applyBorder="1"/>
    <xf numFmtId="0" fontId="22" fillId="3" borderId="33" xfId="0" applyFont="1" applyFill="1" applyBorder="1"/>
    <xf numFmtId="0" fontId="23" fillId="3" borderId="11" xfId="0" applyFont="1" applyFill="1" applyBorder="1"/>
    <xf numFmtId="0" fontId="31" fillId="3" borderId="20" xfId="0" applyFont="1" applyFill="1" applyBorder="1" applyAlignment="1">
      <alignment wrapText="1"/>
    </xf>
    <xf numFmtId="0" fontId="32" fillId="2" borderId="34" xfId="0" applyFont="1" applyFill="1" applyBorder="1"/>
    <xf numFmtId="0" fontId="19" fillId="2" borderId="35" xfId="0" applyFont="1" applyFill="1" applyBorder="1"/>
    <xf numFmtId="0" fontId="19" fillId="2" borderId="3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20" fillId="2" borderId="31" xfId="0" applyFont="1" applyFill="1" applyBorder="1"/>
    <xf numFmtId="0" fontId="19" fillId="2" borderId="2" xfId="0" applyFont="1" applyFill="1" applyBorder="1"/>
    <xf numFmtId="0" fontId="20" fillId="2" borderId="2" xfId="0" applyFont="1" applyFill="1" applyBorder="1"/>
    <xf numFmtId="0" fontId="20" fillId="2" borderId="31" xfId="0" applyFont="1" applyFill="1" applyBorder="1" applyAlignment="1">
      <alignment vertical="center"/>
    </xf>
    <xf numFmtId="0" fontId="6" fillId="0" borderId="31" xfId="0" applyFont="1" applyBorder="1"/>
    <xf numFmtId="0" fontId="29" fillId="0" borderId="47" xfId="0" applyFont="1" applyBorder="1" applyAlignment="1">
      <alignment horizontal="center"/>
    </xf>
    <xf numFmtId="0" fontId="22" fillId="0" borderId="48" xfId="0" applyFont="1" applyBorder="1"/>
    <xf numFmtId="0" fontId="23" fillId="2" borderId="31" xfId="0" applyFont="1" applyFill="1" applyBorder="1" applyAlignment="1">
      <alignment vertical="center"/>
    </xf>
    <xf numFmtId="0" fontId="22" fillId="0" borderId="49" xfId="0" applyFont="1" applyBorder="1"/>
    <xf numFmtId="0" fontId="5" fillId="2" borderId="31" xfId="0" applyFont="1" applyFill="1" applyBorder="1"/>
    <xf numFmtId="0" fontId="9" fillId="2" borderId="31" xfId="0" applyFont="1" applyFill="1" applyBorder="1"/>
    <xf numFmtId="0" fontId="4" fillId="2" borderId="31" xfId="0" applyFont="1" applyFill="1" applyBorder="1"/>
    <xf numFmtId="0" fontId="6" fillId="2" borderId="31" xfId="0" applyFont="1" applyFill="1" applyBorder="1"/>
    <xf numFmtId="0" fontId="7" fillId="0" borderId="0" xfId="0" applyFont="1" applyBorder="1"/>
    <xf numFmtId="0" fontId="7" fillId="0" borderId="2" xfId="0" applyFont="1" applyBorder="1"/>
    <xf numFmtId="0" fontId="10" fillId="0" borderId="31" xfId="0" applyFont="1" applyBorder="1"/>
    <xf numFmtId="0" fontId="7" fillId="0" borderId="31" xfId="0" applyFont="1" applyBorder="1"/>
    <xf numFmtId="43" fontId="6" fillId="0" borderId="0" xfId="0" applyNumberFormat="1" applyFont="1" applyBorder="1" applyAlignment="1">
      <alignment horizontal="right"/>
    </xf>
    <xf numFmtId="43" fontId="7" fillId="0" borderId="0" xfId="0" applyNumberFormat="1" applyFont="1" applyBorder="1"/>
    <xf numFmtId="0" fontId="28" fillId="2" borderId="0" xfId="0" applyFont="1" applyFill="1" applyBorder="1" applyAlignment="1"/>
    <xf numFmtId="43" fontId="6" fillId="6" borderId="0" xfId="0" applyNumberFormat="1" applyFont="1" applyFill="1" applyBorder="1"/>
    <xf numFmtId="0" fontId="34" fillId="2" borderId="28" xfId="0" applyNumberFormat="1" applyFont="1" applyFill="1" applyBorder="1" applyAlignment="1" applyProtection="1">
      <protection locked="0"/>
    </xf>
    <xf numFmtId="0" fontId="34" fillId="6" borderId="0" xfId="0" applyNumberFormat="1" applyFont="1" applyFill="1" applyBorder="1" applyAlignment="1" applyProtection="1">
      <protection locked="0"/>
    </xf>
    <xf numFmtId="0" fontId="34" fillId="2" borderId="50" xfId="0" applyNumberFormat="1" applyFont="1" applyFill="1" applyBorder="1" applyAlignment="1" applyProtection="1">
      <protection locked="0"/>
    </xf>
    <xf numFmtId="0" fontId="34" fillId="2" borderId="51" xfId="0" applyNumberFormat="1" applyFont="1" applyFill="1" applyBorder="1" applyAlignment="1" applyProtection="1">
      <protection locked="0"/>
    </xf>
    <xf numFmtId="0" fontId="34" fillId="2" borderId="52" xfId="0" applyNumberFormat="1" applyFont="1" applyFill="1" applyBorder="1" applyAlignment="1" applyProtection="1">
      <protection locked="0"/>
    </xf>
    <xf numFmtId="0" fontId="34" fillId="2" borderId="53" xfId="0" applyNumberFormat="1" applyFont="1" applyFill="1" applyBorder="1" applyAlignment="1" applyProtection="1">
      <protection locked="0"/>
    </xf>
    <xf numFmtId="0" fontId="34" fillId="2" borderId="54" xfId="0" applyNumberFormat="1" applyFont="1" applyFill="1" applyBorder="1" applyAlignment="1" applyProtection="1">
      <protection locked="0"/>
    </xf>
    <xf numFmtId="0" fontId="34" fillId="2" borderId="55" xfId="0" applyNumberFormat="1" applyFont="1" applyFill="1" applyBorder="1" applyAlignment="1" applyProtection="1">
      <protection locked="0"/>
    </xf>
    <xf numFmtId="0" fontId="34" fillId="2" borderId="56" xfId="0" applyNumberFormat="1" applyFont="1" applyFill="1" applyBorder="1" applyAlignment="1" applyProtection="1">
      <protection locked="0"/>
    </xf>
    <xf numFmtId="0" fontId="34" fillId="2" borderId="57" xfId="0" applyNumberFormat="1" applyFont="1" applyFill="1" applyBorder="1" applyAlignment="1" applyProtection="1">
      <protection locked="0"/>
    </xf>
    <xf numFmtId="0" fontId="23" fillId="3" borderId="40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0" fillId="2" borderId="31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3" fillId="2" borderId="31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0" fillId="2" borderId="31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31" xfId="0" applyFont="1" applyFill="1" applyBorder="1"/>
    <xf numFmtId="0" fontId="20" fillId="2" borderId="0" xfId="0" applyFont="1" applyFill="1" applyBorder="1"/>
    <xf numFmtId="0" fontId="20" fillId="2" borderId="2" xfId="0" applyFont="1" applyFill="1" applyBorder="1"/>
    <xf numFmtId="0" fontId="23" fillId="2" borderId="31" xfId="0" applyFont="1" applyFill="1" applyBorder="1"/>
    <xf numFmtId="0" fontId="23" fillId="2" borderId="0" xfId="0" applyFont="1" applyFill="1" applyBorder="1"/>
    <xf numFmtId="0" fontId="23" fillId="3" borderId="32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5" borderId="58" xfId="0" applyFont="1" applyFill="1" applyBorder="1" applyAlignment="1">
      <alignment horizontal="center" vertical="center" wrapText="1"/>
    </xf>
    <xf numFmtId="0" fontId="23" fillId="5" borderId="59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49" fontId="23" fillId="0" borderId="31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49" fontId="23" fillId="0" borderId="2" xfId="0" applyNumberFormat="1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7" fillId="0" borderId="31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7" fillId="0" borderId="31" xfId="0" applyFont="1" applyBorder="1"/>
    <xf numFmtId="0" fontId="27" fillId="0" borderId="0" xfId="0" applyFont="1" applyBorder="1"/>
    <xf numFmtId="0" fontId="27" fillId="0" borderId="2" xfId="0" applyFont="1" applyBorder="1"/>
    <xf numFmtId="0" fontId="27" fillId="0" borderId="36" xfId="0" applyFont="1" applyBorder="1"/>
    <xf numFmtId="0" fontId="27" fillId="0" borderId="27" xfId="0" applyFont="1" applyBorder="1"/>
    <xf numFmtId="0" fontId="27" fillId="0" borderId="37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105957</xdr:colOff>
      <xdr:row>0</xdr:row>
      <xdr:rowOff>103415</xdr:rowOff>
    </xdr:from>
    <xdr:to>
      <xdr:col>0</xdr:col>
      <xdr:colOff>1022244</xdr:colOff>
      <xdr:row>3</xdr:row>
      <xdr:rowOff>97972</xdr:rowOff>
    </xdr:to>
    <xdr:pic>
      <xdr:nvPicPr>
        <xdr:cNvPr id="4" name="Picture 2" descr="arts_council_logo_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57" y="103415"/>
          <a:ext cx="91628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showGridLines="0" tabSelected="1" zoomScaleNormal="100" zoomScaleSheetLayoutView="70" workbookViewId="0">
      <selection activeCell="A122" sqref="A122:E122"/>
    </sheetView>
  </sheetViews>
  <sheetFormatPr defaultColWidth="11.44140625" defaultRowHeight="13.8" x14ac:dyDescent="0.25"/>
  <cols>
    <col min="1" max="1" width="32.109375" style="163" customWidth="1"/>
    <col min="2" max="2" width="10.88671875" style="72" customWidth="1"/>
    <col min="3" max="4" width="10.88671875" style="5" customWidth="1"/>
    <col min="5" max="5" width="52.109375" style="80" customWidth="1"/>
    <col min="6" max="6" width="11.44140625" style="88"/>
    <col min="7" max="16384" width="11.44140625" style="2"/>
  </cols>
  <sheetData>
    <row r="1" spans="1:8" ht="23.4" x14ac:dyDescent="0.45">
      <c r="A1" s="94"/>
      <c r="B1" s="179"/>
      <c r="C1" s="84"/>
      <c r="D1" s="84"/>
      <c r="E1" s="84"/>
    </row>
    <row r="2" spans="1:8" ht="23.4" x14ac:dyDescent="0.45">
      <c r="A2" s="94"/>
      <c r="B2" s="83" t="s">
        <v>100</v>
      </c>
      <c r="C2" s="84"/>
      <c r="D2" s="84"/>
      <c r="E2" s="84"/>
      <c r="F2" s="178"/>
    </row>
    <row r="3" spans="1:8" ht="23.4" x14ac:dyDescent="0.45">
      <c r="A3" s="94"/>
      <c r="B3" s="83" t="s">
        <v>101</v>
      </c>
      <c r="C3" s="79"/>
      <c r="D3" s="79"/>
      <c r="E3" s="79"/>
    </row>
    <row r="4" spans="1:8" s="3" customFormat="1" ht="13.8" customHeight="1" thickBot="1" x14ac:dyDescent="0.35">
      <c r="A4" s="95"/>
      <c r="B4" s="78"/>
      <c r="C4" s="87"/>
      <c r="D4" s="85"/>
      <c r="E4" s="85"/>
      <c r="F4" s="89"/>
    </row>
    <row r="5" spans="1:8" ht="21" customHeight="1" thickBot="1" x14ac:dyDescent="0.35">
      <c r="A5" s="96" t="s">
        <v>102</v>
      </c>
      <c r="B5" s="182"/>
      <c r="C5" s="183"/>
      <c r="D5" s="184"/>
      <c r="E5" s="181"/>
    </row>
    <row r="6" spans="1:8" ht="21" customHeight="1" thickTop="1" thickBot="1" x14ac:dyDescent="0.35">
      <c r="A6" s="96" t="s">
        <v>103</v>
      </c>
      <c r="B6" s="185"/>
      <c r="C6" s="180"/>
      <c r="D6" s="186"/>
      <c r="E6" s="181"/>
    </row>
    <row r="7" spans="1:8" ht="21" customHeight="1" thickTop="1" thickBot="1" x14ac:dyDescent="0.35">
      <c r="A7" s="96" t="s">
        <v>104</v>
      </c>
      <c r="B7" s="185"/>
      <c r="C7" s="180"/>
      <c r="D7" s="186"/>
      <c r="E7" s="181"/>
    </row>
    <row r="8" spans="1:8" ht="21" customHeight="1" thickTop="1" thickBot="1" x14ac:dyDescent="0.35">
      <c r="A8" s="96" t="s">
        <v>105</v>
      </c>
      <c r="B8" s="187"/>
      <c r="C8" s="188"/>
      <c r="D8" s="189"/>
      <c r="E8" s="181"/>
    </row>
    <row r="9" spans="1:8" ht="21" customHeight="1" thickBot="1" x14ac:dyDescent="0.35">
      <c r="A9" s="97"/>
      <c r="B9" s="86"/>
      <c r="C9" s="86"/>
      <c r="D9" s="86"/>
      <c r="E9" s="87"/>
    </row>
    <row r="10" spans="1:8" ht="33" customHeight="1" thickBot="1" x14ac:dyDescent="0.3">
      <c r="A10" s="208" t="s">
        <v>99</v>
      </c>
      <c r="B10" s="209"/>
      <c r="C10" s="209"/>
      <c r="D10" s="209"/>
      <c r="E10" s="210"/>
      <c r="H10" s="12"/>
    </row>
    <row r="11" spans="1:8" ht="21" customHeight="1" x14ac:dyDescent="0.3">
      <c r="A11" s="98"/>
      <c r="B11" s="14"/>
      <c r="C11" s="15"/>
      <c r="D11" s="15"/>
      <c r="E11" s="82"/>
    </row>
    <row r="12" spans="1:8" ht="14.4" x14ac:dyDescent="0.3">
      <c r="A12" s="99" t="s">
        <v>18</v>
      </c>
      <c r="B12" s="16"/>
      <c r="C12" s="17"/>
      <c r="D12" s="17"/>
      <c r="E12" s="100"/>
    </row>
    <row r="13" spans="1:8" ht="15" customHeight="1" x14ac:dyDescent="0.3">
      <c r="A13" s="215" t="s">
        <v>94</v>
      </c>
      <c r="B13" s="216"/>
      <c r="C13" s="216"/>
      <c r="D13" s="216"/>
      <c r="E13" s="217"/>
    </row>
    <row r="14" spans="1:8" ht="15" customHeight="1" x14ac:dyDescent="0.3">
      <c r="A14" s="215" t="s">
        <v>95</v>
      </c>
      <c r="B14" s="216"/>
      <c r="C14" s="216"/>
      <c r="D14" s="216"/>
      <c r="E14" s="217"/>
    </row>
    <row r="15" spans="1:8" s="4" customFormat="1" ht="14.4" x14ac:dyDescent="0.3">
      <c r="A15" s="223" t="s">
        <v>91</v>
      </c>
      <c r="B15" s="224"/>
      <c r="C15" s="224"/>
      <c r="D15" s="224"/>
      <c r="E15" s="225"/>
      <c r="F15" s="90"/>
    </row>
    <row r="16" spans="1:8" s="4" customFormat="1" ht="15" customHeight="1" x14ac:dyDescent="0.3">
      <c r="A16" s="223" t="s">
        <v>61</v>
      </c>
      <c r="B16" s="224"/>
      <c r="C16" s="224"/>
      <c r="D16" s="224"/>
      <c r="E16" s="225"/>
      <c r="F16" s="90"/>
    </row>
    <row r="17" spans="1:6" s="4" customFormat="1" ht="14.4" x14ac:dyDescent="0.3">
      <c r="A17" s="223" t="s">
        <v>15</v>
      </c>
      <c r="B17" s="224"/>
      <c r="C17" s="224"/>
      <c r="D17" s="224"/>
      <c r="E17" s="225"/>
      <c r="F17" s="90"/>
    </row>
    <row r="18" spans="1:6" s="4" customFormat="1" ht="15" customHeight="1" x14ac:dyDescent="0.3">
      <c r="A18" s="220" t="s">
        <v>74</v>
      </c>
      <c r="B18" s="221"/>
      <c r="C18" s="221"/>
      <c r="D18" s="221"/>
      <c r="E18" s="222"/>
      <c r="F18" s="90"/>
    </row>
    <row r="19" spans="1:6" s="4" customFormat="1" ht="14.4" x14ac:dyDescent="0.3">
      <c r="A19" s="226" t="s">
        <v>55</v>
      </c>
      <c r="B19" s="227"/>
      <c r="C19" s="227"/>
      <c r="D19" s="227"/>
      <c r="E19" s="228"/>
      <c r="F19" s="90"/>
    </row>
    <row r="20" spans="1:6" s="4" customFormat="1" ht="15" thickBot="1" x14ac:dyDescent="0.35">
      <c r="A20" s="101"/>
      <c r="B20" s="18"/>
      <c r="C20" s="18"/>
      <c r="D20" s="18"/>
      <c r="E20" s="102"/>
      <c r="F20" s="90"/>
    </row>
    <row r="21" spans="1:6" ht="15.75" customHeight="1" thickBot="1" x14ac:dyDescent="0.35">
      <c r="A21" s="103" t="s">
        <v>41</v>
      </c>
      <c r="B21" s="19" t="s">
        <v>12</v>
      </c>
      <c r="C21" s="20" t="s">
        <v>12</v>
      </c>
      <c r="D21" s="20" t="s">
        <v>12</v>
      </c>
      <c r="E21" s="104"/>
    </row>
    <row r="22" spans="1:6" s="5" customFormat="1" ht="15" customHeight="1" x14ac:dyDescent="0.3">
      <c r="A22" s="105"/>
      <c r="B22" s="21" t="s">
        <v>37</v>
      </c>
      <c r="C22" s="22" t="s">
        <v>38</v>
      </c>
      <c r="D22" s="22" t="s">
        <v>39</v>
      </c>
      <c r="E22" s="106" t="s">
        <v>40</v>
      </c>
      <c r="F22" s="9"/>
    </row>
    <row r="23" spans="1:6" ht="15" customHeight="1" x14ac:dyDescent="0.3">
      <c r="A23" s="107" t="s">
        <v>35</v>
      </c>
      <c r="B23" s="23">
        <v>0</v>
      </c>
      <c r="C23" s="24">
        <v>0</v>
      </c>
      <c r="D23" s="25">
        <f t="shared" ref="D23:D36" si="0">C23-B23</f>
        <v>0</v>
      </c>
      <c r="E23" s="108"/>
    </row>
    <row r="24" spans="1:6" ht="15" customHeight="1" x14ac:dyDescent="0.3">
      <c r="A24" s="107" t="s">
        <v>83</v>
      </c>
      <c r="B24" s="23">
        <v>0</v>
      </c>
      <c r="C24" s="24">
        <v>0</v>
      </c>
      <c r="D24" s="25">
        <f t="shared" si="0"/>
        <v>0</v>
      </c>
      <c r="E24" s="108"/>
    </row>
    <row r="25" spans="1:6" ht="15" customHeight="1" x14ac:dyDescent="0.3">
      <c r="A25" s="107" t="s">
        <v>14</v>
      </c>
      <c r="B25" s="23">
        <v>0</v>
      </c>
      <c r="C25" s="24">
        <v>0</v>
      </c>
      <c r="D25" s="25">
        <f t="shared" si="0"/>
        <v>0</v>
      </c>
      <c r="E25" s="108"/>
    </row>
    <row r="26" spans="1:6" ht="15" customHeight="1" x14ac:dyDescent="0.3">
      <c r="A26" s="107" t="s">
        <v>16</v>
      </c>
      <c r="B26" s="23">
        <v>0</v>
      </c>
      <c r="C26" s="24">
        <v>0</v>
      </c>
      <c r="D26" s="25">
        <f t="shared" si="0"/>
        <v>0</v>
      </c>
      <c r="E26" s="108"/>
    </row>
    <row r="27" spans="1:6" ht="15" customHeight="1" x14ac:dyDescent="0.3">
      <c r="A27" s="107" t="s">
        <v>84</v>
      </c>
      <c r="B27" s="23">
        <v>0</v>
      </c>
      <c r="C27" s="24">
        <v>0</v>
      </c>
      <c r="D27" s="25">
        <f t="shared" si="0"/>
        <v>0</v>
      </c>
      <c r="E27" s="108"/>
    </row>
    <row r="28" spans="1:6" ht="15" customHeight="1" x14ac:dyDescent="0.3">
      <c r="A28" s="109" t="s">
        <v>19</v>
      </c>
      <c r="B28" s="23">
        <v>0</v>
      </c>
      <c r="C28" s="24">
        <v>0</v>
      </c>
      <c r="D28" s="25">
        <f t="shared" si="0"/>
        <v>0</v>
      </c>
      <c r="E28" s="110"/>
    </row>
    <row r="29" spans="1:6" ht="15" customHeight="1" thickBot="1" x14ac:dyDescent="0.35">
      <c r="A29" s="109" t="s">
        <v>85</v>
      </c>
      <c r="B29" s="23">
        <v>0</v>
      </c>
      <c r="C29" s="24">
        <v>0</v>
      </c>
      <c r="D29" s="26">
        <f t="shared" si="0"/>
        <v>0</v>
      </c>
      <c r="E29" s="110"/>
    </row>
    <row r="30" spans="1:6" ht="15.75" customHeight="1" thickBot="1" x14ac:dyDescent="0.35">
      <c r="A30" s="111" t="s">
        <v>45</v>
      </c>
      <c r="B30" s="27" t="s">
        <v>37</v>
      </c>
      <c r="C30" s="28" t="s">
        <v>38</v>
      </c>
      <c r="D30" s="29" t="s">
        <v>39</v>
      </c>
      <c r="E30" s="112" t="s">
        <v>40</v>
      </c>
    </row>
    <row r="31" spans="1:6" ht="15" customHeight="1" x14ac:dyDescent="0.3">
      <c r="A31" s="113" t="s">
        <v>56</v>
      </c>
      <c r="B31" s="23">
        <v>0</v>
      </c>
      <c r="C31" s="30">
        <v>0</v>
      </c>
      <c r="D31" s="25">
        <f t="shared" si="0"/>
        <v>0</v>
      </c>
      <c r="E31" s="114"/>
    </row>
    <row r="32" spans="1:6" ht="15" customHeight="1" x14ac:dyDescent="0.3">
      <c r="A32" s="115" t="s">
        <v>0</v>
      </c>
      <c r="B32" s="23">
        <v>0</v>
      </c>
      <c r="C32" s="30">
        <v>0</v>
      </c>
      <c r="D32" s="25">
        <f t="shared" si="0"/>
        <v>0</v>
      </c>
      <c r="E32" s="108"/>
    </row>
    <row r="33" spans="1:6" ht="15" customHeight="1" thickBot="1" x14ac:dyDescent="0.35">
      <c r="A33" s="116" t="s">
        <v>17</v>
      </c>
      <c r="B33" s="23">
        <v>0</v>
      </c>
      <c r="C33" s="30">
        <v>0</v>
      </c>
      <c r="D33" s="25">
        <f t="shared" si="0"/>
        <v>0</v>
      </c>
      <c r="E33" s="117"/>
    </row>
    <row r="34" spans="1:6" ht="15" customHeight="1" thickBot="1" x14ac:dyDescent="0.35">
      <c r="A34" s="118" t="s">
        <v>44</v>
      </c>
      <c r="B34" s="32">
        <f>SUM((B23:B29),B31,B32,B33)</f>
        <v>0</v>
      </c>
      <c r="C34" s="32">
        <f>SUM((C23:C29),C31,C32,C33)</f>
        <v>0</v>
      </c>
      <c r="D34" s="31">
        <f>C34-B34</f>
        <v>0</v>
      </c>
      <c r="E34" s="119"/>
    </row>
    <row r="35" spans="1:6" ht="15" customHeight="1" x14ac:dyDescent="0.3">
      <c r="A35" s="120" t="s">
        <v>92</v>
      </c>
      <c r="B35" s="69">
        <v>0</v>
      </c>
      <c r="C35" s="70">
        <v>0</v>
      </c>
      <c r="D35" s="71">
        <f t="shared" si="0"/>
        <v>0</v>
      </c>
      <c r="E35" s="121"/>
    </row>
    <row r="36" spans="1:6" s="1" customFormat="1" ht="15.75" customHeight="1" thickBot="1" x14ac:dyDescent="0.35">
      <c r="A36" s="122" t="s">
        <v>93</v>
      </c>
      <c r="B36" s="69">
        <v>0</v>
      </c>
      <c r="C36" s="70">
        <v>0</v>
      </c>
      <c r="D36" s="71">
        <f t="shared" si="0"/>
        <v>0</v>
      </c>
      <c r="E36" s="123"/>
      <c r="F36" s="91"/>
    </row>
    <row r="37" spans="1:6" ht="15.75" customHeight="1" thickBot="1" x14ac:dyDescent="0.35">
      <c r="A37" s="124" t="s">
        <v>1</v>
      </c>
      <c r="B37" s="33">
        <f>SUM(B34-B35-B36)</f>
        <v>0</v>
      </c>
      <c r="C37" s="34">
        <f>SUM(C34-C35-C36)</f>
        <v>0</v>
      </c>
      <c r="D37" s="35">
        <f>C37-B37</f>
        <v>0</v>
      </c>
      <c r="E37" s="125"/>
    </row>
    <row r="38" spans="1:6" ht="15.75" customHeight="1" thickBot="1" x14ac:dyDescent="0.35">
      <c r="A38" s="126"/>
      <c r="B38" s="36"/>
      <c r="C38" s="36"/>
      <c r="D38" s="36"/>
      <c r="E38" s="127"/>
    </row>
    <row r="39" spans="1:6" ht="15" customHeight="1" thickBot="1" x14ac:dyDescent="0.35">
      <c r="A39" s="128" t="s">
        <v>50</v>
      </c>
      <c r="B39" s="37" t="s">
        <v>12</v>
      </c>
      <c r="C39" s="38" t="s">
        <v>12</v>
      </c>
      <c r="D39" s="38" t="s">
        <v>12</v>
      </c>
      <c r="E39" s="129"/>
    </row>
    <row r="40" spans="1:6" ht="15" customHeight="1" x14ac:dyDescent="0.3">
      <c r="A40" s="130" t="s">
        <v>29</v>
      </c>
      <c r="B40" s="39" t="s">
        <v>37</v>
      </c>
      <c r="C40" s="40" t="s">
        <v>38</v>
      </c>
      <c r="D40" s="40" t="s">
        <v>39</v>
      </c>
      <c r="E40" s="106" t="s">
        <v>40</v>
      </c>
    </row>
    <row r="41" spans="1:6" ht="15" customHeight="1" x14ac:dyDescent="0.3">
      <c r="A41" s="107" t="s">
        <v>75</v>
      </c>
      <c r="B41" s="41">
        <v>0</v>
      </c>
      <c r="C41" s="24">
        <v>0</v>
      </c>
      <c r="D41" s="42">
        <v>1</v>
      </c>
      <c r="E41" s="131"/>
    </row>
    <row r="42" spans="1:6" ht="15" customHeight="1" x14ac:dyDescent="0.3">
      <c r="A42" s="107" t="s">
        <v>11</v>
      </c>
      <c r="B42" s="41">
        <v>0</v>
      </c>
      <c r="C42" s="24">
        <v>0</v>
      </c>
      <c r="D42" s="42">
        <f t="shared" ref="D42:D56" si="1">B42-C42</f>
        <v>0</v>
      </c>
      <c r="E42" s="131"/>
    </row>
    <row r="43" spans="1:6" ht="15" customHeight="1" x14ac:dyDescent="0.3">
      <c r="A43" s="107" t="s">
        <v>10</v>
      </c>
      <c r="B43" s="41">
        <v>0</v>
      </c>
      <c r="C43" s="24">
        <v>0</v>
      </c>
      <c r="D43" s="42">
        <f t="shared" si="1"/>
        <v>0</v>
      </c>
      <c r="E43" s="131"/>
    </row>
    <row r="44" spans="1:6" s="1" customFormat="1" ht="15" customHeight="1" x14ac:dyDescent="0.3">
      <c r="A44" s="107" t="s">
        <v>30</v>
      </c>
      <c r="B44" s="41">
        <v>0</v>
      </c>
      <c r="C44" s="24">
        <v>0</v>
      </c>
      <c r="D44" s="42">
        <f t="shared" si="1"/>
        <v>0</v>
      </c>
      <c r="E44" s="131"/>
      <c r="F44" s="91"/>
    </row>
    <row r="45" spans="1:6" s="1" customFormat="1" ht="15" customHeight="1" x14ac:dyDescent="0.3">
      <c r="A45" s="107" t="s">
        <v>31</v>
      </c>
      <c r="B45" s="41">
        <v>0</v>
      </c>
      <c r="C45" s="24">
        <v>0</v>
      </c>
      <c r="D45" s="42">
        <f t="shared" si="1"/>
        <v>0</v>
      </c>
      <c r="E45" s="131"/>
      <c r="F45" s="91"/>
    </row>
    <row r="46" spans="1:6" s="1" customFormat="1" ht="15" customHeight="1" x14ac:dyDescent="0.3">
      <c r="A46" s="107" t="s">
        <v>22</v>
      </c>
      <c r="B46" s="41">
        <v>0</v>
      </c>
      <c r="C46" s="24">
        <v>0</v>
      </c>
      <c r="D46" s="42">
        <f t="shared" si="1"/>
        <v>0</v>
      </c>
      <c r="E46" s="131"/>
      <c r="F46" s="91"/>
    </row>
    <row r="47" spans="1:6" s="1" customFormat="1" ht="15" customHeight="1" x14ac:dyDescent="0.3">
      <c r="A47" s="107" t="s">
        <v>73</v>
      </c>
      <c r="B47" s="41">
        <v>0</v>
      </c>
      <c r="C47" s="24">
        <v>0</v>
      </c>
      <c r="D47" s="42">
        <f t="shared" si="1"/>
        <v>0</v>
      </c>
      <c r="E47" s="131"/>
      <c r="F47" s="91"/>
    </row>
    <row r="48" spans="1:6" s="1" customFormat="1" ht="15" customHeight="1" x14ac:dyDescent="0.3">
      <c r="A48" s="107" t="s">
        <v>23</v>
      </c>
      <c r="B48" s="41">
        <v>0</v>
      </c>
      <c r="C48" s="24">
        <v>0</v>
      </c>
      <c r="D48" s="42">
        <f t="shared" si="1"/>
        <v>0</v>
      </c>
      <c r="E48" s="131"/>
      <c r="F48" s="91"/>
    </row>
    <row r="49" spans="1:6" s="1" customFormat="1" ht="15" customHeight="1" x14ac:dyDescent="0.3">
      <c r="A49" s="107" t="s">
        <v>36</v>
      </c>
      <c r="B49" s="41">
        <v>0</v>
      </c>
      <c r="C49" s="24">
        <v>0</v>
      </c>
      <c r="D49" s="42">
        <f t="shared" si="1"/>
        <v>0</v>
      </c>
      <c r="E49" s="131"/>
      <c r="F49" s="91"/>
    </row>
    <row r="50" spans="1:6" s="1" customFormat="1" ht="15" customHeight="1" x14ac:dyDescent="0.3">
      <c r="A50" s="107" t="s">
        <v>24</v>
      </c>
      <c r="B50" s="41">
        <v>0</v>
      </c>
      <c r="C50" s="24">
        <v>0</v>
      </c>
      <c r="D50" s="42">
        <f t="shared" si="1"/>
        <v>0</v>
      </c>
      <c r="E50" s="131"/>
      <c r="F50" s="91"/>
    </row>
    <row r="51" spans="1:6" s="1" customFormat="1" ht="15" customHeight="1" x14ac:dyDescent="0.3">
      <c r="A51" s="109" t="s">
        <v>26</v>
      </c>
      <c r="B51" s="41">
        <v>0</v>
      </c>
      <c r="C51" s="24">
        <v>0</v>
      </c>
      <c r="D51" s="42">
        <f t="shared" si="1"/>
        <v>0</v>
      </c>
      <c r="E51" s="131"/>
      <c r="F51" s="91"/>
    </row>
    <row r="52" spans="1:6" s="1" customFormat="1" ht="15" customHeight="1" x14ac:dyDescent="0.3">
      <c r="A52" s="107" t="s">
        <v>25</v>
      </c>
      <c r="B52" s="41">
        <v>0</v>
      </c>
      <c r="C52" s="24">
        <v>0</v>
      </c>
      <c r="D52" s="42">
        <f t="shared" si="1"/>
        <v>0</v>
      </c>
      <c r="E52" s="131"/>
      <c r="F52" s="91"/>
    </row>
    <row r="53" spans="1:6" s="1" customFormat="1" ht="15" customHeight="1" x14ac:dyDescent="0.3">
      <c r="A53" s="120" t="s">
        <v>20</v>
      </c>
      <c r="B53" s="41">
        <v>0</v>
      </c>
      <c r="C53" s="24">
        <v>0</v>
      </c>
      <c r="D53" s="42">
        <f t="shared" si="1"/>
        <v>0</v>
      </c>
      <c r="E53" s="131"/>
      <c r="F53" s="91"/>
    </row>
    <row r="54" spans="1:6" s="1" customFormat="1" ht="15" customHeight="1" x14ac:dyDescent="0.3">
      <c r="A54" s="107" t="s">
        <v>51</v>
      </c>
      <c r="B54" s="41">
        <v>0</v>
      </c>
      <c r="C54" s="24">
        <v>0</v>
      </c>
      <c r="D54" s="42">
        <f t="shared" si="1"/>
        <v>0</v>
      </c>
      <c r="E54" s="132"/>
      <c r="F54" s="91"/>
    </row>
    <row r="55" spans="1:6" s="1" customFormat="1" ht="15" customHeight="1" x14ac:dyDescent="0.3">
      <c r="A55" s="113" t="s">
        <v>51</v>
      </c>
      <c r="B55" s="41">
        <v>0</v>
      </c>
      <c r="C55" s="24">
        <v>0</v>
      </c>
      <c r="D55" s="42">
        <f t="shared" si="1"/>
        <v>0</v>
      </c>
      <c r="E55" s="132"/>
      <c r="F55" s="91"/>
    </row>
    <row r="56" spans="1:6" s="1" customFormat="1" ht="15" customHeight="1" thickBot="1" x14ac:dyDescent="0.35">
      <c r="A56" s="133" t="s">
        <v>51</v>
      </c>
      <c r="B56" s="41">
        <v>0</v>
      </c>
      <c r="C56" s="24">
        <v>0</v>
      </c>
      <c r="D56" s="26">
        <f t="shared" si="1"/>
        <v>0</v>
      </c>
      <c r="E56" s="132"/>
      <c r="F56" s="91"/>
    </row>
    <row r="57" spans="1:6" s="1" customFormat="1" ht="15.75" customHeight="1" thickBot="1" x14ac:dyDescent="0.35">
      <c r="A57" s="134" t="s">
        <v>13</v>
      </c>
      <c r="B57" s="43">
        <f>SUM(B41:B56)</f>
        <v>0</v>
      </c>
      <c r="C57" s="44">
        <f>SUM(C41:C56)</f>
        <v>0</v>
      </c>
      <c r="D57" s="43">
        <f>B57-C57</f>
        <v>0</v>
      </c>
      <c r="E57" s="135"/>
      <c r="F57" s="91"/>
    </row>
    <row r="58" spans="1:6" s="1" customFormat="1" ht="15.75" customHeight="1" x14ac:dyDescent="0.3">
      <c r="A58" s="130" t="s">
        <v>46</v>
      </c>
      <c r="B58" s="39" t="s">
        <v>37</v>
      </c>
      <c r="C58" s="40" t="s">
        <v>38</v>
      </c>
      <c r="D58" s="40" t="s">
        <v>39</v>
      </c>
      <c r="E58" s="106" t="s">
        <v>40</v>
      </c>
      <c r="F58" s="91"/>
    </row>
    <row r="59" spans="1:6" s="1" customFormat="1" ht="15" customHeight="1" x14ac:dyDescent="0.3">
      <c r="A59" s="107" t="s">
        <v>21</v>
      </c>
      <c r="B59" s="41">
        <v>0</v>
      </c>
      <c r="C59" s="24">
        <v>0</v>
      </c>
      <c r="D59" s="42">
        <f>B59-C59</f>
        <v>0</v>
      </c>
      <c r="E59" s="131"/>
      <c r="F59" s="91"/>
    </row>
    <row r="60" spans="1:6" s="1" customFormat="1" ht="15" customHeight="1" x14ac:dyDescent="0.3">
      <c r="A60" s="107" t="s">
        <v>2</v>
      </c>
      <c r="B60" s="41">
        <v>0</v>
      </c>
      <c r="C60" s="24">
        <v>0</v>
      </c>
      <c r="D60" s="42">
        <f t="shared" ref="D60:D74" si="2">B60-C60</f>
        <v>0</v>
      </c>
      <c r="E60" s="131"/>
      <c r="F60" s="91"/>
    </row>
    <row r="61" spans="1:6" s="1" customFormat="1" ht="15" customHeight="1" x14ac:dyDescent="0.3">
      <c r="A61" s="107" t="s">
        <v>47</v>
      </c>
      <c r="B61" s="41">
        <v>0</v>
      </c>
      <c r="C61" s="24">
        <v>0</v>
      </c>
      <c r="D61" s="42">
        <f t="shared" si="2"/>
        <v>0</v>
      </c>
      <c r="E61" s="131"/>
      <c r="F61" s="91"/>
    </row>
    <row r="62" spans="1:6" s="1" customFormat="1" ht="15" customHeight="1" x14ac:dyDescent="0.3">
      <c r="A62" s="107" t="s">
        <v>62</v>
      </c>
      <c r="B62" s="41">
        <v>0</v>
      </c>
      <c r="C62" s="24">
        <v>0</v>
      </c>
      <c r="D62" s="42">
        <f t="shared" si="2"/>
        <v>0</v>
      </c>
      <c r="E62" s="131"/>
      <c r="F62" s="91"/>
    </row>
    <row r="63" spans="1:6" s="1" customFormat="1" ht="15" customHeight="1" x14ac:dyDescent="0.3">
      <c r="A63" s="107" t="s">
        <v>63</v>
      </c>
      <c r="B63" s="41">
        <v>0</v>
      </c>
      <c r="C63" s="24">
        <v>0</v>
      </c>
      <c r="D63" s="42">
        <f t="shared" si="2"/>
        <v>0</v>
      </c>
      <c r="E63" s="131"/>
      <c r="F63" s="91"/>
    </row>
    <row r="64" spans="1:6" ht="15" customHeight="1" x14ac:dyDescent="0.3">
      <c r="A64" s="107" t="s">
        <v>3</v>
      </c>
      <c r="B64" s="41">
        <v>0</v>
      </c>
      <c r="C64" s="24">
        <v>0</v>
      </c>
      <c r="D64" s="42">
        <f t="shared" si="2"/>
        <v>0</v>
      </c>
      <c r="E64" s="131"/>
    </row>
    <row r="65" spans="1:6" ht="15" customHeight="1" x14ac:dyDescent="0.3">
      <c r="A65" s="107" t="s">
        <v>48</v>
      </c>
      <c r="B65" s="41">
        <v>0</v>
      </c>
      <c r="C65" s="24">
        <v>0</v>
      </c>
      <c r="D65" s="42">
        <f t="shared" si="2"/>
        <v>0</v>
      </c>
      <c r="E65" s="131"/>
    </row>
    <row r="66" spans="1:6" ht="15" customHeight="1" x14ac:dyDescent="0.3">
      <c r="A66" s="109" t="s">
        <v>86</v>
      </c>
      <c r="B66" s="41">
        <v>0</v>
      </c>
      <c r="C66" s="24">
        <v>0</v>
      </c>
      <c r="D66" s="42">
        <f t="shared" si="2"/>
        <v>0</v>
      </c>
      <c r="E66" s="132"/>
    </row>
    <row r="67" spans="1:6" ht="15" customHeight="1" x14ac:dyDescent="0.3">
      <c r="A67" s="136" t="s">
        <v>49</v>
      </c>
      <c r="B67" s="41">
        <v>0</v>
      </c>
      <c r="C67" s="46">
        <v>0</v>
      </c>
      <c r="D67" s="42">
        <f t="shared" si="2"/>
        <v>0</v>
      </c>
      <c r="E67" s="137"/>
    </row>
    <row r="68" spans="1:6" s="1" customFormat="1" ht="15" customHeight="1" x14ac:dyDescent="0.3">
      <c r="A68" s="120" t="s">
        <v>27</v>
      </c>
      <c r="B68" s="41">
        <v>0</v>
      </c>
      <c r="C68" s="48">
        <v>0</v>
      </c>
      <c r="D68" s="42">
        <f t="shared" si="2"/>
        <v>0</v>
      </c>
      <c r="E68" s="138"/>
      <c r="F68" s="91"/>
    </row>
    <row r="69" spans="1:6" s="1" customFormat="1" ht="15" customHeight="1" x14ac:dyDescent="0.3">
      <c r="A69" s="107" t="s">
        <v>32</v>
      </c>
      <c r="B69" s="41">
        <v>0</v>
      </c>
      <c r="C69" s="24">
        <v>0</v>
      </c>
      <c r="D69" s="42">
        <f t="shared" si="2"/>
        <v>0</v>
      </c>
      <c r="E69" s="131"/>
      <c r="F69" s="91"/>
    </row>
    <row r="70" spans="1:6" s="1" customFormat="1" ht="15" customHeight="1" x14ac:dyDescent="0.3">
      <c r="A70" s="107" t="s">
        <v>33</v>
      </c>
      <c r="B70" s="41">
        <v>0</v>
      </c>
      <c r="C70" s="24">
        <v>0</v>
      </c>
      <c r="D70" s="42">
        <f t="shared" si="2"/>
        <v>0</v>
      </c>
      <c r="E70" s="131"/>
      <c r="F70" s="91"/>
    </row>
    <row r="71" spans="1:6" s="1" customFormat="1" ht="15" customHeight="1" x14ac:dyDescent="0.3">
      <c r="A71" s="109" t="s">
        <v>51</v>
      </c>
      <c r="B71" s="41">
        <v>0</v>
      </c>
      <c r="C71" s="24">
        <v>0</v>
      </c>
      <c r="D71" s="42">
        <f t="shared" si="2"/>
        <v>0</v>
      </c>
      <c r="E71" s="131"/>
      <c r="F71" s="91"/>
    </row>
    <row r="72" spans="1:6" s="1" customFormat="1" ht="15" customHeight="1" x14ac:dyDescent="0.3">
      <c r="A72" s="109" t="s">
        <v>51</v>
      </c>
      <c r="B72" s="41">
        <v>0</v>
      </c>
      <c r="C72" s="24">
        <v>0</v>
      </c>
      <c r="D72" s="42">
        <f t="shared" si="2"/>
        <v>0</v>
      </c>
      <c r="E72" s="131"/>
      <c r="F72" s="91"/>
    </row>
    <row r="73" spans="1:6" s="1" customFormat="1" ht="15" customHeight="1" thickBot="1" x14ac:dyDescent="0.35">
      <c r="A73" s="109" t="s">
        <v>51</v>
      </c>
      <c r="B73" s="41">
        <v>0</v>
      </c>
      <c r="C73" s="24">
        <v>0</v>
      </c>
      <c r="D73" s="26">
        <f t="shared" si="2"/>
        <v>0</v>
      </c>
      <c r="E73" s="132"/>
      <c r="F73" s="91"/>
    </row>
    <row r="74" spans="1:6" s="1" customFormat="1" ht="15.75" customHeight="1" thickBot="1" x14ac:dyDescent="0.35">
      <c r="A74" s="124" t="s">
        <v>13</v>
      </c>
      <c r="B74" s="43">
        <f>SUM(B59:B73)</f>
        <v>0</v>
      </c>
      <c r="C74" s="44">
        <f>SUM(C59:C73)</f>
        <v>0</v>
      </c>
      <c r="D74" s="43">
        <f t="shared" si="2"/>
        <v>0</v>
      </c>
      <c r="E74" s="135"/>
      <c r="F74" s="91"/>
    </row>
    <row r="75" spans="1:6" s="1" customFormat="1" ht="15.75" customHeight="1" x14ac:dyDescent="0.3">
      <c r="A75" s="139" t="s">
        <v>64</v>
      </c>
      <c r="B75" s="49" t="s">
        <v>37</v>
      </c>
      <c r="C75" s="50" t="s">
        <v>38</v>
      </c>
      <c r="D75" s="50" t="s">
        <v>39</v>
      </c>
      <c r="E75" s="140" t="s">
        <v>40</v>
      </c>
      <c r="F75" s="91"/>
    </row>
    <row r="76" spans="1:6" s="1" customFormat="1" ht="15.75" customHeight="1" x14ac:dyDescent="0.3">
      <c r="A76" s="113" t="s">
        <v>65</v>
      </c>
      <c r="B76" s="47">
        <v>0</v>
      </c>
      <c r="C76" s="47">
        <v>0</v>
      </c>
      <c r="D76" s="51">
        <f>B76-C76</f>
        <v>0</v>
      </c>
      <c r="E76" s="141"/>
      <c r="F76" s="91"/>
    </row>
    <row r="77" spans="1:6" s="1" customFormat="1" ht="15.75" customHeight="1" x14ac:dyDescent="0.3">
      <c r="A77" s="136" t="s">
        <v>66</v>
      </c>
      <c r="B77" s="45">
        <v>0</v>
      </c>
      <c r="C77" s="45">
        <v>0</v>
      </c>
      <c r="D77" s="52">
        <f t="shared" ref="D77:D84" si="3">B77-C77</f>
        <v>0</v>
      </c>
      <c r="E77" s="142"/>
      <c r="F77" s="91"/>
    </row>
    <row r="78" spans="1:6" s="1" customFormat="1" ht="15.75" customHeight="1" x14ac:dyDescent="0.3">
      <c r="A78" s="113" t="s">
        <v>67</v>
      </c>
      <c r="B78" s="47">
        <v>0</v>
      </c>
      <c r="C78" s="47">
        <v>0</v>
      </c>
      <c r="D78" s="51">
        <f t="shared" si="3"/>
        <v>0</v>
      </c>
      <c r="E78" s="141"/>
      <c r="F78" s="91"/>
    </row>
    <row r="79" spans="1:6" s="1" customFormat="1" ht="15.75" customHeight="1" x14ac:dyDescent="0.3">
      <c r="A79" s="136" t="s">
        <v>68</v>
      </c>
      <c r="B79" s="45">
        <v>0</v>
      </c>
      <c r="C79" s="45">
        <v>0</v>
      </c>
      <c r="D79" s="52">
        <f t="shared" si="3"/>
        <v>0</v>
      </c>
      <c r="E79" s="142"/>
      <c r="F79" s="91"/>
    </row>
    <row r="80" spans="1:6" s="1" customFormat="1" ht="15.75" customHeight="1" x14ac:dyDescent="0.3">
      <c r="A80" s="113" t="s">
        <v>69</v>
      </c>
      <c r="B80" s="47">
        <v>0</v>
      </c>
      <c r="C80" s="47">
        <v>0</v>
      </c>
      <c r="D80" s="51">
        <f t="shared" si="3"/>
        <v>0</v>
      </c>
      <c r="E80" s="141"/>
      <c r="F80" s="91"/>
    </row>
    <row r="81" spans="1:6" s="1" customFormat="1" ht="15.75" customHeight="1" x14ac:dyDescent="0.3">
      <c r="A81" s="136" t="s">
        <v>51</v>
      </c>
      <c r="B81" s="45">
        <v>0</v>
      </c>
      <c r="C81" s="45">
        <v>0</v>
      </c>
      <c r="D81" s="52">
        <f t="shared" si="3"/>
        <v>0</v>
      </c>
      <c r="E81" s="142"/>
      <c r="F81" s="91"/>
    </row>
    <row r="82" spans="1:6" s="1" customFormat="1" ht="15.75" customHeight="1" x14ac:dyDescent="0.3">
      <c r="A82" s="136" t="s">
        <v>51</v>
      </c>
      <c r="B82" s="45">
        <v>0</v>
      </c>
      <c r="C82" s="45">
        <v>0</v>
      </c>
      <c r="D82" s="52">
        <f t="shared" si="3"/>
        <v>0</v>
      </c>
      <c r="E82" s="142"/>
      <c r="F82" s="91"/>
    </row>
    <row r="83" spans="1:6" s="1" customFormat="1" ht="15.75" customHeight="1" thickBot="1" x14ac:dyDescent="0.35">
      <c r="A83" s="113" t="s">
        <v>51</v>
      </c>
      <c r="B83" s="47">
        <v>0</v>
      </c>
      <c r="C83" s="47">
        <v>0</v>
      </c>
      <c r="D83" s="51">
        <f t="shared" si="3"/>
        <v>0</v>
      </c>
      <c r="E83" s="141"/>
      <c r="F83" s="91"/>
    </row>
    <row r="84" spans="1:6" s="1" customFormat="1" ht="15.75" customHeight="1" thickBot="1" x14ac:dyDescent="0.35">
      <c r="A84" s="124" t="s">
        <v>70</v>
      </c>
      <c r="B84" s="43">
        <f>SUM(B76:B83)</f>
        <v>0</v>
      </c>
      <c r="C84" s="43">
        <f>SUM(C76:C83)</f>
        <v>0</v>
      </c>
      <c r="D84" s="43">
        <f t="shared" si="3"/>
        <v>0</v>
      </c>
      <c r="E84" s="135"/>
      <c r="F84" s="91"/>
    </row>
    <row r="85" spans="1:6" s="1" customFormat="1" ht="15.75" customHeight="1" x14ac:dyDescent="0.3">
      <c r="A85" s="130" t="s">
        <v>98</v>
      </c>
      <c r="B85" s="39" t="s">
        <v>37</v>
      </c>
      <c r="C85" s="40" t="s">
        <v>38</v>
      </c>
      <c r="D85" s="40" t="s">
        <v>39</v>
      </c>
      <c r="E85" s="106" t="s">
        <v>40</v>
      </c>
      <c r="F85" s="91"/>
    </row>
    <row r="86" spans="1:6" s="1" customFormat="1" ht="15.75" customHeight="1" x14ac:dyDescent="0.3">
      <c r="A86" s="143" t="s">
        <v>87</v>
      </c>
      <c r="B86" s="41">
        <v>0</v>
      </c>
      <c r="C86" s="24">
        <v>0</v>
      </c>
      <c r="D86" s="42">
        <f>B86-C86</f>
        <v>0</v>
      </c>
      <c r="E86" s="144"/>
      <c r="F86" s="91"/>
    </row>
    <row r="87" spans="1:6" s="1" customFormat="1" ht="15.75" customHeight="1" x14ac:dyDescent="0.3">
      <c r="A87" s="143" t="s">
        <v>52</v>
      </c>
      <c r="B87" s="41">
        <v>0</v>
      </c>
      <c r="C87" s="24">
        <v>0</v>
      </c>
      <c r="D87" s="42">
        <f t="shared" ref="D87:D92" si="4">B87-C87</f>
        <v>0</v>
      </c>
      <c r="E87" s="144"/>
      <c r="F87" s="91"/>
    </row>
    <row r="88" spans="1:6" s="1" customFormat="1" ht="15.75" customHeight="1" x14ac:dyDescent="0.3">
      <c r="A88" s="143" t="s">
        <v>53</v>
      </c>
      <c r="B88" s="41">
        <v>0</v>
      </c>
      <c r="C88" s="24">
        <v>0</v>
      </c>
      <c r="D88" s="42">
        <f t="shared" si="4"/>
        <v>0</v>
      </c>
      <c r="E88" s="144"/>
      <c r="F88" s="91"/>
    </row>
    <row r="89" spans="1:6" s="1" customFormat="1" ht="15.75" customHeight="1" x14ac:dyDescent="0.3">
      <c r="A89" s="143" t="s">
        <v>54</v>
      </c>
      <c r="B89" s="41">
        <v>0</v>
      </c>
      <c r="C89" s="24">
        <v>0</v>
      </c>
      <c r="D89" s="42">
        <f t="shared" si="4"/>
        <v>0</v>
      </c>
      <c r="E89" s="144"/>
      <c r="F89" s="91"/>
    </row>
    <row r="90" spans="1:6" s="1" customFormat="1" ht="15.75" customHeight="1" x14ac:dyDescent="0.3">
      <c r="A90" s="143" t="s">
        <v>51</v>
      </c>
      <c r="B90" s="41">
        <v>0</v>
      </c>
      <c r="C90" s="24">
        <v>0</v>
      </c>
      <c r="D90" s="42">
        <f t="shared" si="4"/>
        <v>0</v>
      </c>
      <c r="E90" s="144"/>
      <c r="F90" s="91"/>
    </row>
    <row r="91" spans="1:6" s="1" customFormat="1" ht="15.75" customHeight="1" thickBot="1" x14ac:dyDescent="0.35">
      <c r="A91" s="145" t="s">
        <v>51</v>
      </c>
      <c r="B91" s="41">
        <v>0</v>
      </c>
      <c r="C91" s="24">
        <v>0</v>
      </c>
      <c r="D91" s="26">
        <f t="shared" si="4"/>
        <v>0</v>
      </c>
      <c r="E91" s="146"/>
      <c r="F91" s="91"/>
    </row>
    <row r="92" spans="1:6" s="1" customFormat="1" ht="15.75" customHeight="1" thickBot="1" x14ac:dyDescent="0.35">
      <c r="A92" s="147" t="s">
        <v>13</v>
      </c>
      <c r="B92" s="43">
        <f>SUM(B86:B91)</f>
        <v>0</v>
      </c>
      <c r="C92" s="44">
        <f>SUM(C86:C91)</f>
        <v>0</v>
      </c>
      <c r="D92" s="43">
        <f t="shared" si="4"/>
        <v>0</v>
      </c>
      <c r="E92" s="148"/>
      <c r="F92" s="91"/>
    </row>
    <row r="93" spans="1:6" s="1" customFormat="1" ht="15.75" customHeight="1" x14ac:dyDescent="0.3">
      <c r="A93" s="130" t="s">
        <v>7</v>
      </c>
      <c r="B93" s="39" t="s">
        <v>37</v>
      </c>
      <c r="C93" s="40" t="s">
        <v>38</v>
      </c>
      <c r="D93" s="40" t="s">
        <v>39</v>
      </c>
      <c r="E93" s="106" t="s">
        <v>40</v>
      </c>
      <c r="F93" s="91"/>
    </row>
    <row r="94" spans="1:6" s="1" customFormat="1" ht="15" customHeight="1" x14ac:dyDescent="0.3">
      <c r="A94" s="107" t="s">
        <v>76</v>
      </c>
      <c r="B94" s="53">
        <v>0</v>
      </c>
      <c r="C94" s="53">
        <v>0</v>
      </c>
      <c r="D94" s="42">
        <f t="shared" ref="D94:D99" si="5">B94-C94</f>
        <v>0</v>
      </c>
      <c r="E94" s="131"/>
      <c r="F94" s="91"/>
    </row>
    <row r="95" spans="1:6" s="1" customFormat="1" ht="15" customHeight="1" x14ac:dyDescent="0.3">
      <c r="A95" s="107" t="s">
        <v>71</v>
      </c>
      <c r="B95" s="53">
        <v>0</v>
      </c>
      <c r="C95" s="53">
        <v>0</v>
      </c>
      <c r="D95" s="42">
        <f t="shared" si="5"/>
        <v>0</v>
      </c>
      <c r="E95" s="131"/>
      <c r="F95" s="91"/>
    </row>
    <row r="96" spans="1:6" s="1" customFormat="1" ht="15" customHeight="1" x14ac:dyDescent="0.3">
      <c r="A96" s="107" t="s">
        <v>72</v>
      </c>
      <c r="B96" s="53">
        <v>0</v>
      </c>
      <c r="C96" s="53">
        <v>0</v>
      </c>
      <c r="D96" s="42">
        <f t="shared" si="5"/>
        <v>0</v>
      </c>
      <c r="E96" s="131"/>
      <c r="F96" s="91"/>
    </row>
    <row r="97" spans="1:6" s="1" customFormat="1" ht="15" customHeight="1" x14ac:dyDescent="0.3">
      <c r="A97" s="109" t="s">
        <v>51</v>
      </c>
      <c r="B97" s="41">
        <v>0</v>
      </c>
      <c r="C97" s="41">
        <v>0</v>
      </c>
      <c r="D97" s="42">
        <f t="shared" si="5"/>
        <v>0</v>
      </c>
      <c r="E97" s="132"/>
      <c r="F97" s="91"/>
    </row>
    <row r="98" spans="1:6" s="1" customFormat="1" ht="15" customHeight="1" thickBot="1" x14ac:dyDescent="0.35">
      <c r="A98" s="109" t="s">
        <v>51</v>
      </c>
      <c r="B98" s="41">
        <v>0</v>
      </c>
      <c r="C98" s="41">
        <v>0</v>
      </c>
      <c r="D98" s="26">
        <f t="shared" si="5"/>
        <v>0</v>
      </c>
      <c r="E98" s="132"/>
      <c r="F98" s="91"/>
    </row>
    <row r="99" spans="1:6" s="1" customFormat="1" ht="15.75" customHeight="1" thickBot="1" x14ac:dyDescent="0.35">
      <c r="A99" s="124" t="s">
        <v>13</v>
      </c>
      <c r="B99" s="43">
        <f>SUM(B94:B98)</f>
        <v>0</v>
      </c>
      <c r="C99" s="44">
        <f>SUM(C94:C98)</f>
        <v>0</v>
      </c>
      <c r="D99" s="43">
        <f t="shared" si="5"/>
        <v>0</v>
      </c>
      <c r="E99" s="135"/>
      <c r="F99" s="91"/>
    </row>
    <row r="100" spans="1:6" s="1" customFormat="1" ht="15.75" customHeight="1" x14ac:dyDescent="0.3">
      <c r="A100" s="130" t="s">
        <v>5</v>
      </c>
      <c r="B100" s="39" t="s">
        <v>37</v>
      </c>
      <c r="C100" s="40" t="s">
        <v>38</v>
      </c>
      <c r="D100" s="40" t="s">
        <v>39</v>
      </c>
      <c r="E100" s="106" t="s">
        <v>40</v>
      </c>
      <c r="F100" s="91"/>
    </row>
    <row r="101" spans="1:6" s="1" customFormat="1" ht="15" customHeight="1" x14ac:dyDescent="0.3">
      <c r="A101" s="107" t="s">
        <v>28</v>
      </c>
      <c r="B101" s="54">
        <v>0</v>
      </c>
      <c r="C101" s="53">
        <v>0</v>
      </c>
      <c r="D101" s="42">
        <f>B101-C101</f>
        <v>0</v>
      </c>
      <c r="E101" s="131"/>
      <c r="F101" s="91"/>
    </row>
    <row r="102" spans="1:6" ht="15" customHeight="1" x14ac:dyDescent="0.3">
      <c r="A102" s="107" t="s">
        <v>88</v>
      </c>
      <c r="B102" s="54">
        <v>0</v>
      </c>
      <c r="C102" s="53">
        <v>0</v>
      </c>
      <c r="D102" s="42">
        <f t="shared" ref="D102:D107" si="6">B102-C102</f>
        <v>0</v>
      </c>
      <c r="E102" s="131"/>
    </row>
    <row r="103" spans="1:6" ht="15" customHeight="1" x14ac:dyDescent="0.3">
      <c r="A103" s="107" t="s">
        <v>6</v>
      </c>
      <c r="B103" s="54">
        <v>0</v>
      </c>
      <c r="C103" s="53">
        <v>0</v>
      </c>
      <c r="D103" s="42">
        <f t="shared" si="6"/>
        <v>0</v>
      </c>
      <c r="E103" s="131"/>
    </row>
    <row r="104" spans="1:6" ht="15" customHeight="1" x14ac:dyDescent="0.3">
      <c r="A104" s="107" t="s">
        <v>77</v>
      </c>
      <c r="B104" s="54">
        <v>0</v>
      </c>
      <c r="C104" s="53">
        <v>0</v>
      </c>
      <c r="D104" s="42">
        <f t="shared" si="6"/>
        <v>0</v>
      </c>
      <c r="E104" s="131"/>
    </row>
    <row r="105" spans="1:6" ht="15" customHeight="1" x14ac:dyDescent="0.3">
      <c r="A105" s="107" t="s">
        <v>34</v>
      </c>
      <c r="B105" s="54">
        <v>0</v>
      </c>
      <c r="C105" s="53">
        <v>0</v>
      </c>
      <c r="D105" s="42">
        <f t="shared" si="6"/>
        <v>0</v>
      </c>
      <c r="E105" s="131"/>
    </row>
    <row r="106" spans="1:6" ht="15" customHeight="1" x14ac:dyDescent="0.3">
      <c r="A106" s="109" t="s">
        <v>8</v>
      </c>
      <c r="B106" s="55">
        <v>0</v>
      </c>
      <c r="C106" s="53">
        <v>0</v>
      </c>
      <c r="D106" s="42">
        <f t="shared" si="6"/>
        <v>0</v>
      </c>
      <c r="E106" s="132"/>
    </row>
    <row r="107" spans="1:6" ht="15" customHeight="1" x14ac:dyDescent="0.3">
      <c r="A107" s="136" t="s">
        <v>51</v>
      </c>
      <c r="B107" s="56">
        <v>0</v>
      </c>
      <c r="C107" s="57">
        <v>0</v>
      </c>
      <c r="D107" s="42">
        <f t="shared" si="6"/>
        <v>0</v>
      </c>
      <c r="E107" s="137"/>
    </row>
    <row r="108" spans="1:6" ht="15" customHeight="1" thickBot="1" x14ac:dyDescent="0.35">
      <c r="A108" s="113" t="s">
        <v>4</v>
      </c>
      <c r="B108" s="58">
        <v>0</v>
      </c>
      <c r="C108" s="59"/>
      <c r="D108" s="60"/>
      <c r="E108" s="149"/>
      <c r="F108" s="92"/>
    </row>
    <row r="109" spans="1:6" ht="15.75" customHeight="1" thickBot="1" x14ac:dyDescent="0.35">
      <c r="A109" s="150" t="s">
        <v>13</v>
      </c>
      <c r="B109" s="61">
        <f>SUM(B101:B108)</f>
        <v>0</v>
      </c>
      <c r="C109" s="62">
        <f>SUM(C101:C107)</f>
        <v>0</v>
      </c>
      <c r="D109" s="63">
        <f>B109-C109</f>
        <v>0</v>
      </c>
      <c r="E109" s="149"/>
      <c r="F109" s="92"/>
    </row>
    <row r="110" spans="1:6" ht="15" customHeight="1" thickBot="1" x14ac:dyDescent="0.35">
      <c r="A110" s="151"/>
      <c r="B110" s="64"/>
      <c r="C110" s="65"/>
      <c r="D110" s="65"/>
      <c r="E110" s="152"/>
    </row>
    <row r="111" spans="1:6" ht="15.75" customHeight="1" thickBot="1" x14ac:dyDescent="0.35">
      <c r="A111" s="124" t="s">
        <v>9</v>
      </c>
      <c r="B111" s="43">
        <f>SUM(B109,B99,B92,B84,B74,B57)</f>
        <v>0</v>
      </c>
      <c r="C111" s="43">
        <f>SUM(C109,C99,C92,C84,C74,C57)</f>
        <v>0</v>
      </c>
      <c r="D111" s="43">
        <f>SUM(D109,D99,D92,D84,D74,D57)</f>
        <v>0</v>
      </c>
      <c r="E111" s="135"/>
    </row>
    <row r="112" spans="1:6" ht="24.75" customHeight="1" thickBot="1" x14ac:dyDescent="0.35">
      <c r="A112" s="151"/>
      <c r="B112" s="66" t="s">
        <v>37</v>
      </c>
      <c r="C112" s="40" t="s">
        <v>38</v>
      </c>
      <c r="D112" s="40" t="s">
        <v>39</v>
      </c>
      <c r="E112" s="153"/>
    </row>
    <row r="113" spans="1:6" ht="27" customHeight="1" thickBot="1" x14ac:dyDescent="0.35">
      <c r="A113" s="134" t="s">
        <v>42</v>
      </c>
      <c r="B113" s="43">
        <f>SUM(B37-B111)</f>
        <v>0</v>
      </c>
      <c r="C113" s="43">
        <f>SUM(C37-C111)</f>
        <v>0</v>
      </c>
      <c r="D113" s="43">
        <f>C113-B113</f>
        <v>0</v>
      </c>
      <c r="E113" s="154"/>
      <c r="F113" s="92"/>
    </row>
    <row r="114" spans="1:6" ht="15.75" customHeight="1" x14ac:dyDescent="0.3">
      <c r="A114" s="113"/>
      <c r="B114" s="15"/>
      <c r="C114" s="15"/>
      <c r="D114" s="15"/>
      <c r="E114" s="82"/>
    </row>
    <row r="115" spans="1:6" ht="8.1" customHeight="1" x14ac:dyDescent="0.3">
      <c r="A115" s="113"/>
      <c r="B115" s="11"/>
      <c r="C115" s="15"/>
      <c r="D115" s="15"/>
      <c r="E115" s="82"/>
    </row>
    <row r="116" spans="1:6" s="1" customFormat="1" ht="15.75" customHeight="1" x14ac:dyDescent="0.3">
      <c r="A116" s="113"/>
      <c r="B116" s="15"/>
      <c r="C116" s="15"/>
      <c r="D116" s="15"/>
      <c r="E116" s="82"/>
      <c r="F116" s="91"/>
    </row>
    <row r="117" spans="1:6" s="1" customFormat="1" ht="8.1" customHeight="1" x14ac:dyDescent="0.3">
      <c r="A117" s="113"/>
      <c r="B117" s="15"/>
      <c r="C117" s="15"/>
      <c r="D117" s="15"/>
      <c r="E117" s="82"/>
      <c r="F117" s="91"/>
    </row>
    <row r="118" spans="1:6" s="1" customFormat="1" ht="15" customHeight="1" x14ac:dyDescent="0.3">
      <c r="A118" s="155" t="s">
        <v>78</v>
      </c>
      <c r="B118" s="67"/>
      <c r="C118" s="67"/>
      <c r="D118" s="67"/>
      <c r="E118" s="156"/>
      <c r="F118" s="91"/>
    </row>
    <row r="119" spans="1:6" s="1" customFormat="1" ht="15" customHeight="1" x14ac:dyDescent="0.25">
      <c r="A119" s="211"/>
      <c r="B119" s="212"/>
      <c r="C119" s="212"/>
      <c r="D119" s="212"/>
      <c r="E119" s="213"/>
      <c r="F119" s="91"/>
    </row>
    <row r="120" spans="1:6" s="1" customFormat="1" ht="34.200000000000003" customHeight="1" x14ac:dyDescent="0.25">
      <c r="A120" s="214" t="s">
        <v>108</v>
      </c>
      <c r="B120" s="212"/>
      <c r="C120" s="212"/>
      <c r="D120" s="212"/>
      <c r="E120" s="213"/>
      <c r="F120" s="91"/>
    </row>
    <row r="121" spans="1:6" s="1" customFormat="1" ht="18" customHeight="1" x14ac:dyDescent="0.25">
      <c r="A121" s="214" t="s">
        <v>107</v>
      </c>
      <c r="B121" s="218"/>
      <c r="C121" s="218"/>
      <c r="D121" s="218"/>
      <c r="E121" s="219"/>
      <c r="F121" s="91"/>
    </row>
    <row r="122" spans="1:6" s="1" customFormat="1" ht="47.4" customHeight="1" x14ac:dyDescent="0.25">
      <c r="A122" s="214" t="s">
        <v>106</v>
      </c>
      <c r="B122" s="212"/>
      <c r="C122" s="212"/>
      <c r="D122" s="212"/>
      <c r="E122" s="213"/>
      <c r="F122" s="91"/>
    </row>
    <row r="123" spans="1:6" s="1" customFormat="1" ht="15" customHeight="1" x14ac:dyDescent="0.25">
      <c r="A123" s="157"/>
      <c r="B123" s="77"/>
      <c r="C123" s="77"/>
      <c r="D123" s="77"/>
      <c r="E123" s="158"/>
      <c r="F123" s="91"/>
    </row>
    <row r="124" spans="1:6" s="1" customFormat="1" ht="15" customHeight="1" x14ac:dyDescent="0.25">
      <c r="A124" s="193" t="s">
        <v>89</v>
      </c>
      <c r="B124" s="194"/>
      <c r="C124" s="194"/>
      <c r="D124" s="194"/>
      <c r="E124" s="195"/>
      <c r="F124" s="91"/>
    </row>
    <row r="125" spans="1:6" s="1" customFormat="1" ht="15" customHeight="1" x14ac:dyDescent="0.25">
      <c r="A125" s="193" t="s">
        <v>97</v>
      </c>
      <c r="B125" s="194"/>
      <c r="C125" s="194"/>
      <c r="D125" s="194"/>
      <c r="E125" s="195"/>
      <c r="F125" s="91"/>
    </row>
    <row r="126" spans="1:6" s="1" customFormat="1" ht="15" customHeight="1" x14ac:dyDescent="0.25">
      <c r="A126" s="193" t="s">
        <v>96</v>
      </c>
      <c r="B126" s="194"/>
      <c r="C126" s="194"/>
      <c r="D126" s="194"/>
      <c r="E126" s="195"/>
      <c r="F126" s="91"/>
    </row>
    <row r="127" spans="1:6" s="1" customFormat="1" ht="15" customHeight="1" x14ac:dyDescent="0.3">
      <c r="A127" s="159"/>
      <c r="B127" s="68"/>
      <c r="C127" s="68"/>
      <c r="D127" s="68"/>
      <c r="E127" s="160"/>
      <c r="F127" s="91"/>
    </row>
    <row r="128" spans="1:6" s="1" customFormat="1" ht="15" customHeight="1" x14ac:dyDescent="0.3">
      <c r="A128" s="200" t="s">
        <v>81</v>
      </c>
      <c r="B128" s="201"/>
      <c r="C128" s="76" t="s">
        <v>80</v>
      </c>
      <c r="D128" s="76"/>
      <c r="E128" s="161"/>
      <c r="F128" s="91"/>
    </row>
    <row r="129" spans="1:6" s="1" customFormat="1" ht="15" customHeight="1" x14ac:dyDescent="0.3">
      <c r="A129" s="203" t="s">
        <v>43</v>
      </c>
      <c r="B129" s="204"/>
      <c r="C129" s="73"/>
      <c r="D129" s="73"/>
      <c r="E129" s="82"/>
      <c r="F129" s="91"/>
    </row>
    <row r="130" spans="1:6" ht="35.1" customHeight="1" x14ac:dyDescent="0.3">
      <c r="A130" s="198" t="s">
        <v>58</v>
      </c>
      <c r="B130" s="199"/>
      <c r="C130" s="199"/>
      <c r="D130" s="199"/>
      <c r="E130" s="82"/>
    </row>
    <row r="131" spans="1:6" ht="15" customHeight="1" x14ac:dyDescent="0.3">
      <c r="A131" s="162"/>
      <c r="B131" s="74"/>
      <c r="C131" s="74"/>
      <c r="D131" s="74"/>
      <c r="E131" s="82"/>
    </row>
    <row r="132" spans="1:6" ht="15" customHeight="1" x14ac:dyDescent="0.3">
      <c r="A132" s="198" t="s">
        <v>57</v>
      </c>
      <c r="B132" s="199"/>
      <c r="C132" s="74"/>
      <c r="D132" s="74"/>
      <c r="E132" s="81"/>
    </row>
    <row r="133" spans="1:6" ht="15" customHeight="1" x14ac:dyDescent="0.3">
      <c r="A133" s="198" t="s">
        <v>43</v>
      </c>
      <c r="B133" s="199"/>
      <c r="C133" s="74" t="s">
        <v>80</v>
      </c>
      <c r="D133" s="74"/>
      <c r="E133" s="82"/>
    </row>
    <row r="134" spans="1:6" ht="35.1" customHeight="1" x14ac:dyDescent="0.3">
      <c r="A134" s="198" t="s">
        <v>58</v>
      </c>
      <c r="B134" s="199"/>
      <c r="C134" s="199"/>
      <c r="D134" s="199"/>
      <c r="E134" s="82"/>
    </row>
    <row r="135" spans="1:6" ht="15" customHeight="1" thickBot="1" x14ac:dyDescent="0.35">
      <c r="A135" s="200"/>
      <c r="B135" s="201"/>
      <c r="C135" s="201"/>
      <c r="D135" s="201"/>
      <c r="E135" s="202"/>
    </row>
    <row r="136" spans="1:6" ht="15" customHeight="1" x14ac:dyDescent="0.3">
      <c r="E136" s="164" t="s">
        <v>82</v>
      </c>
    </row>
    <row r="137" spans="1:6" ht="15" customHeight="1" x14ac:dyDescent="0.3">
      <c r="E137" s="165"/>
    </row>
    <row r="138" spans="1:6" ht="15" customHeight="1" x14ac:dyDescent="0.3">
      <c r="E138" s="165"/>
    </row>
    <row r="139" spans="1:6" ht="15" customHeight="1" x14ac:dyDescent="0.3">
      <c r="A139" s="166"/>
      <c r="B139" s="75"/>
      <c r="C139" s="75"/>
      <c r="D139" s="75"/>
      <c r="E139" s="165"/>
    </row>
    <row r="140" spans="1:6" ht="15" customHeight="1" x14ac:dyDescent="0.3">
      <c r="A140" s="200" t="s">
        <v>59</v>
      </c>
      <c r="B140" s="201"/>
      <c r="C140" s="201"/>
      <c r="D140" s="201"/>
      <c r="E140" s="165"/>
    </row>
    <row r="141" spans="1:6" ht="15" customHeight="1" x14ac:dyDescent="0.3">
      <c r="A141" s="203" t="s">
        <v>60</v>
      </c>
      <c r="B141" s="204"/>
      <c r="C141" s="204"/>
      <c r="D141" s="204"/>
      <c r="E141" s="165"/>
    </row>
    <row r="142" spans="1:6" ht="35.1" customHeight="1" x14ac:dyDescent="0.3">
      <c r="A142" s="196" t="s">
        <v>58</v>
      </c>
      <c r="B142" s="197"/>
      <c r="C142" s="197"/>
      <c r="D142" s="197"/>
      <c r="E142" s="165"/>
    </row>
    <row r="143" spans="1:6" ht="15" customHeight="1" x14ac:dyDescent="0.3">
      <c r="A143" s="166"/>
      <c r="B143" s="75"/>
      <c r="C143" s="75"/>
      <c r="D143" s="75"/>
      <c r="E143" s="165"/>
    </row>
    <row r="144" spans="1:6" ht="15" customHeight="1" x14ac:dyDescent="0.3">
      <c r="A144" s="166"/>
      <c r="B144" s="75"/>
      <c r="C144" s="75"/>
      <c r="D144" s="75"/>
      <c r="E144" s="165"/>
    </row>
    <row r="145" spans="1:7" ht="15" customHeight="1" x14ac:dyDescent="0.3">
      <c r="A145" s="166"/>
      <c r="B145" s="75"/>
      <c r="C145" s="75"/>
      <c r="D145" s="75"/>
      <c r="E145" s="165"/>
    </row>
    <row r="146" spans="1:7" ht="15" customHeight="1" x14ac:dyDescent="0.3">
      <c r="A146" s="166"/>
      <c r="B146" s="75"/>
      <c r="C146" s="75"/>
      <c r="D146" s="75"/>
      <c r="E146" s="165"/>
    </row>
    <row r="147" spans="1:7" ht="15" customHeight="1" thickBot="1" x14ac:dyDescent="0.35">
      <c r="A147" s="166"/>
      <c r="B147" s="75"/>
      <c r="C147" s="75"/>
      <c r="D147" s="75"/>
      <c r="E147" s="167"/>
    </row>
    <row r="148" spans="1:7" ht="16.05" customHeight="1" thickBot="1" x14ac:dyDescent="0.35">
      <c r="A148" s="166"/>
      <c r="B148" s="75"/>
      <c r="C148" s="75"/>
      <c r="D148" s="75"/>
      <c r="E148" s="82"/>
    </row>
    <row r="149" spans="1:7" ht="16.05" customHeight="1" x14ac:dyDescent="0.25">
      <c r="A149" s="205" t="s">
        <v>79</v>
      </c>
      <c r="B149" s="206"/>
      <c r="C149" s="206"/>
      <c r="D149" s="206"/>
      <c r="E149" s="207"/>
      <c r="F149" s="93"/>
      <c r="G149" s="13"/>
    </row>
    <row r="150" spans="1:7" ht="15" customHeight="1" thickBot="1" x14ac:dyDescent="0.35">
      <c r="A150" s="190" t="s">
        <v>90</v>
      </c>
      <c r="B150" s="191"/>
      <c r="C150" s="191"/>
      <c r="D150" s="191"/>
      <c r="E150" s="192"/>
    </row>
    <row r="151" spans="1:7" ht="15" customHeight="1" x14ac:dyDescent="0.25">
      <c r="A151" s="168"/>
      <c r="B151" s="6"/>
    </row>
    <row r="152" spans="1:7" ht="15" customHeight="1" x14ac:dyDescent="0.25">
      <c r="A152" s="169"/>
      <c r="B152" s="7"/>
    </row>
    <row r="153" spans="1:7" ht="15" customHeight="1" x14ac:dyDescent="0.25">
      <c r="A153" s="170"/>
      <c r="B153" s="7"/>
    </row>
    <row r="154" spans="1:7" ht="15" customHeight="1" x14ac:dyDescent="0.25">
      <c r="A154" s="170"/>
      <c r="B154" s="7"/>
    </row>
    <row r="155" spans="1:7" ht="15" customHeight="1" x14ac:dyDescent="0.25">
      <c r="A155" s="170"/>
      <c r="B155" s="7"/>
    </row>
    <row r="156" spans="1:7" ht="15" customHeight="1" x14ac:dyDescent="0.25">
      <c r="A156" s="170"/>
      <c r="B156" s="7"/>
    </row>
    <row r="157" spans="1:7" ht="15" customHeight="1" x14ac:dyDescent="0.25">
      <c r="A157" s="170"/>
      <c r="B157" s="7"/>
    </row>
    <row r="158" spans="1:7" ht="15" customHeight="1" x14ac:dyDescent="0.25">
      <c r="A158" s="170"/>
      <c r="B158" s="7"/>
    </row>
    <row r="159" spans="1:7" ht="15" customHeight="1" x14ac:dyDescent="0.25">
      <c r="A159" s="170"/>
      <c r="B159" s="7"/>
    </row>
    <row r="160" spans="1:7" ht="15" customHeight="1" x14ac:dyDescent="0.25">
      <c r="A160" s="170"/>
      <c r="B160" s="7"/>
    </row>
    <row r="161" spans="1:2" ht="15" customHeight="1" x14ac:dyDescent="0.25">
      <c r="A161" s="170"/>
      <c r="B161" s="7"/>
    </row>
    <row r="162" spans="1:2" ht="15" customHeight="1" x14ac:dyDescent="0.25">
      <c r="A162" s="170"/>
      <c r="B162" s="7"/>
    </row>
    <row r="163" spans="1:2" ht="15" customHeight="1" x14ac:dyDescent="0.25">
      <c r="A163" s="168"/>
      <c r="B163" s="6"/>
    </row>
    <row r="164" spans="1:2" ht="15" customHeight="1" x14ac:dyDescent="0.25">
      <c r="A164" s="168"/>
      <c r="B164" s="6"/>
    </row>
    <row r="165" spans="1:2" ht="15" customHeight="1" x14ac:dyDescent="0.25">
      <c r="A165" s="168"/>
      <c r="B165" s="6"/>
    </row>
    <row r="166" spans="1:2" ht="15" customHeight="1" x14ac:dyDescent="0.25">
      <c r="A166" s="168"/>
      <c r="B166" s="6"/>
    </row>
    <row r="167" spans="1:2" ht="15" customHeight="1" x14ac:dyDescent="0.25">
      <c r="A167" s="168"/>
      <c r="B167" s="8"/>
    </row>
    <row r="168" spans="1:2" ht="15" customHeight="1" x14ac:dyDescent="0.25">
      <c r="A168" s="171"/>
      <c r="B168" s="10"/>
    </row>
    <row r="169" spans="1:2" ht="15" customHeight="1" x14ac:dyDescent="0.25">
      <c r="A169" s="171"/>
      <c r="B169" s="10"/>
    </row>
    <row r="170" spans="1:2" ht="15" customHeight="1" x14ac:dyDescent="0.25"/>
    <row r="171" spans="1:2" ht="15" customHeight="1" x14ac:dyDescent="0.25"/>
    <row r="172" spans="1:2" ht="15" customHeight="1" x14ac:dyDescent="0.25"/>
    <row r="173" spans="1:2" ht="15" customHeight="1" x14ac:dyDescent="0.25"/>
    <row r="174" spans="1:2" ht="15" customHeight="1" x14ac:dyDescent="0.25"/>
    <row r="175" spans="1:2" ht="15" customHeight="1" x14ac:dyDescent="0.25"/>
    <row r="176" spans="1:2" ht="15" customHeight="1" x14ac:dyDescent="0.25"/>
    <row r="177" spans="1:6" ht="15" customHeight="1" x14ac:dyDescent="0.25"/>
    <row r="178" spans="1:6" ht="15" customHeight="1" x14ac:dyDescent="0.25"/>
    <row r="179" spans="1:6" ht="15" customHeight="1" x14ac:dyDescent="0.25"/>
    <row r="180" spans="1:6" s="3" customFormat="1" ht="15" customHeight="1" x14ac:dyDescent="0.25">
      <c r="A180" s="163"/>
      <c r="B180" s="72"/>
      <c r="C180" s="5"/>
      <c r="D180" s="172"/>
      <c r="E180" s="173"/>
      <c r="F180" s="89"/>
    </row>
    <row r="181" spans="1:6" ht="15" customHeight="1" x14ac:dyDescent="0.25">
      <c r="A181" s="174"/>
    </row>
    <row r="182" spans="1:6" x14ac:dyDescent="0.25">
      <c r="A182" s="174"/>
    </row>
    <row r="183" spans="1:6" x14ac:dyDescent="0.25">
      <c r="A183" s="175"/>
    </row>
    <row r="186" spans="1:6" x14ac:dyDescent="0.25">
      <c r="B186" s="176"/>
      <c r="C186" s="172"/>
    </row>
    <row r="187" spans="1:6" x14ac:dyDescent="0.25">
      <c r="B187" s="176"/>
    </row>
    <row r="189" spans="1:6" x14ac:dyDescent="0.25">
      <c r="A189" s="175"/>
      <c r="B189" s="177"/>
    </row>
    <row r="190" spans="1:6" x14ac:dyDescent="0.25">
      <c r="A190" s="175"/>
    </row>
    <row r="197" spans="1:2" x14ac:dyDescent="0.25">
      <c r="A197" s="175"/>
    </row>
    <row r="202" spans="1:2" x14ac:dyDescent="0.25">
      <c r="B202" s="177"/>
    </row>
  </sheetData>
  <mergeCells count="27">
    <mergeCell ref="A125:E125"/>
    <mergeCell ref="A18:E18"/>
    <mergeCell ref="A15:E15"/>
    <mergeCell ref="A17:E17"/>
    <mergeCell ref="A19:E19"/>
    <mergeCell ref="A16:E16"/>
    <mergeCell ref="A10:E10"/>
    <mergeCell ref="A119:E119"/>
    <mergeCell ref="A124:E124"/>
    <mergeCell ref="A122:E122"/>
    <mergeCell ref="A13:E13"/>
    <mergeCell ref="A120:E120"/>
    <mergeCell ref="A121:E121"/>
    <mergeCell ref="A14:E14"/>
    <mergeCell ref="A150:E150"/>
    <mergeCell ref="A126:E126"/>
    <mergeCell ref="A142:D142"/>
    <mergeCell ref="A130:D130"/>
    <mergeCell ref="A135:E135"/>
    <mergeCell ref="A140:D140"/>
    <mergeCell ref="A134:D134"/>
    <mergeCell ref="A141:D141"/>
    <mergeCell ref="A128:B128"/>
    <mergeCell ref="A149:E149"/>
    <mergeCell ref="A129:B129"/>
    <mergeCell ref="A132:B132"/>
    <mergeCell ref="A133:B133"/>
  </mergeCells>
  <phoneticPr fontId="3" type="noConversion"/>
  <printOptions horizontalCentered="1"/>
  <pageMargins left="0.35314960629921266" right="0.26314960629921264" top="0.16" bottom="0.2" header="0" footer="0"/>
  <pageSetup paperSize="9" scale="69" fitToHeight="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 Council Opera Production</vt:lpstr>
      <vt:lpstr>'Arts Council Opera Production'!Print_Area</vt:lpstr>
    </vt:vector>
  </TitlesOfParts>
  <Company>backstage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Jennifer Lawless</cp:lastModifiedBy>
  <cp:lastPrinted>2020-05-22T15:09:18Z</cp:lastPrinted>
  <dcterms:created xsi:type="dcterms:W3CDTF">2009-03-27T12:41:19Z</dcterms:created>
  <dcterms:modified xsi:type="dcterms:W3CDTF">2024-03-25T15:50:50Z</dcterms:modified>
</cp:coreProperties>
</file>